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13"/>
  <workbookPr/>
  <mc:AlternateContent xmlns:mc="http://schemas.openxmlformats.org/markup-compatibility/2006">
    <mc:Choice Requires="x15">
      <x15ac:absPath xmlns:x15ac="http://schemas.microsoft.com/office/spreadsheetml/2010/11/ac" url="https://infocm.sharepoint.com/sites/dcct.info/Documentos compartidos/General/SIPOT/2022/SIPOT_2022_1ER TRIMESTRE/Art. 121/Fr_XXXII/Doctos hipervinculos/"/>
    </mc:Choice>
  </mc:AlternateContent>
  <xr:revisionPtr revIDLastSave="521" documentId="13_ncr:1_{20E30B35-0569-6B45-A335-90283A6403C5}" xr6:coauthVersionLast="47" xr6:coauthVersionMax="47" xr10:uidLastSave="{F1C7E8C2-8C43-4D22-8F84-BDFC6DD9C555}"/>
  <bookViews>
    <workbookView xWindow="100" yWindow="500" windowWidth="18140" windowHeight="16260" firstSheet="1" activeTab="2" xr2:uid="{4021EE93-0E74-E34E-AE6F-1ACBF5DE36AB}"/>
  </bookViews>
  <sheets>
    <sheet name="S.O." sheetId="1" state="hidden" r:id="rId1"/>
    <sheet name="IOA" sheetId="68" r:id="rId2"/>
    <sheet name="TSIRR" sheetId="62" r:id="rId3"/>
    <sheet name="TCIEVP" sheetId="71" r:id="rId4"/>
    <sheet name="TPD" sheetId="72" r:id="rId5"/>
    <sheet name="TAP" sheetId="73" r:id="rId6"/>
    <sheet name="EDS" sheetId="74" r:id="rId7"/>
  </sheets>
  <definedNames>
    <definedName name="_xlnm._FilterDatabase" localSheetId="1" hidden="1">IOA!$C$2:$G$152</definedName>
    <definedName name="_xlnm._FilterDatabase" localSheetId="0" hidden="1">'S.O.'!$A$2:$B$149</definedName>
    <definedName name="_xlnm._FilterDatabase" localSheetId="5" hidden="1">TAP!$C$3:$I$152</definedName>
    <definedName name="_xlnm._FilterDatabase" localSheetId="3" hidden="1">TCIEVP!$C$3:$H$152</definedName>
    <definedName name="_xlnm._FilterDatabase" localSheetId="4" hidden="1">TPD!$C$3:$I$152</definedName>
    <definedName name="_xlnm._FilterDatabase" localSheetId="2" hidden="1">TSIRR!$C$4:$H$153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4" i="74" l="1"/>
  <c r="E154" i="74"/>
  <c r="C154" i="74"/>
  <c r="J6" i="74"/>
  <c r="H163" i="62"/>
  <c r="H164" i="62"/>
  <c r="H156" i="62"/>
  <c r="F153" i="62"/>
  <c r="H153" i="62"/>
  <c r="AK153" i="62"/>
  <c r="H101" i="62"/>
  <c r="H47" i="62"/>
  <c r="AB148" i="68"/>
  <c r="AB147" i="68"/>
  <c r="AB146" i="68"/>
  <c r="G111" i="68"/>
  <c r="G23" i="68"/>
  <c r="G19" i="68"/>
  <c r="G12" i="68"/>
  <c r="G10" i="68"/>
  <c r="G8" i="68"/>
  <c r="G7" i="68"/>
  <c r="AB159" i="68"/>
  <c r="G159" i="68"/>
  <c r="AB156" i="68"/>
  <c r="G156" i="68"/>
  <c r="G155" i="68"/>
  <c r="I83" i="73"/>
  <c r="I83" i="72"/>
  <c r="H157" i="73" l="1"/>
  <c r="G157" i="73"/>
  <c r="F157" i="73"/>
  <c r="E157" i="73"/>
  <c r="D157" i="73"/>
  <c r="C157" i="73"/>
  <c r="I156" i="72" l="1"/>
  <c r="H157" i="72"/>
  <c r="G157" i="72"/>
  <c r="F157" i="72"/>
  <c r="E157" i="72"/>
  <c r="D157" i="72"/>
  <c r="C157" i="72"/>
  <c r="I155" i="72"/>
  <c r="G157" i="71"/>
  <c r="F157" i="71"/>
  <c r="E157" i="71"/>
  <c r="D157" i="71"/>
  <c r="C157" i="71"/>
  <c r="BO157" i="71"/>
  <c r="BN157" i="71"/>
  <c r="BM157" i="71"/>
  <c r="BL157" i="71"/>
  <c r="BK157" i="71"/>
  <c r="BJ157" i="71"/>
  <c r="BI157" i="71"/>
  <c r="BH157" i="71"/>
  <c r="BG157" i="71"/>
  <c r="BF157" i="71"/>
  <c r="BE157" i="71"/>
  <c r="BD157" i="71"/>
  <c r="BC157" i="71"/>
  <c r="BB157" i="71"/>
  <c r="BA157" i="71"/>
  <c r="AZ157" i="71"/>
  <c r="AY157" i="71"/>
  <c r="AX157" i="71"/>
  <c r="AW157" i="71"/>
  <c r="AV157" i="71"/>
  <c r="AU157" i="71"/>
  <c r="AT157" i="71"/>
  <c r="AS157" i="71"/>
  <c r="AR157" i="71"/>
  <c r="AQ157" i="71"/>
  <c r="AP157" i="71"/>
  <c r="AO157" i="71"/>
  <c r="AN157" i="71"/>
  <c r="AM157" i="71"/>
  <c r="AL157" i="71"/>
  <c r="BQ157" i="71"/>
  <c r="CP157" i="71"/>
  <c r="CO157" i="71"/>
  <c r="CN157" i="71"/>
  <c r="CM157" i="71"/>
  <c r="CL157" i="71"/>
  <c r="CK157" i="71"/>
  <c r="CJ157" i="71"/>
  <c r="CI157" i="71"/>
  <c r="CH157" i="71"/>
  <c r="CG157" i="71"/>
  <c r="CF157" i="71"/>
  <c r="CE157" i="71"/>
  <c r="CD157" i="71"/>
  <c r="CC157" i="71"/>
  <c r="CB157" i="71"/>
  <c r="CA157" i="71"/>
  <c r="BZ157" i="71"/>
  <c r="BY157" i="71"/>
  <c r="BX157" i="71"/>
  <c r="BW157" i="71"/>
  <c r="BV157" i="71"/>
  <c r="BU157" i="71"/>
  <c r="BT157" i="71"/>
  <c r="BS157" i="71"/>
  <c r="BR157" i="71"/>
  <c r="AJ157" i="71"/>
  <c r="AI157" i="71"/>
  <c r="AH157" i="71"/>
  <c r="AG157" i="71"/>
  <c r="AF157" i="71"/>
  <c r="AE157" i="71"/>
  <c r="AD157" i="71"/>
  <c r="AC157" i="71"/>
  <c r="AB157" i="71"/>
  <c r="AA157" i="71"/>
  <c r="Z157" i="71"/>
  <c r="Y157" i="71"/>
  <c r="X157" i="71"/>
  <c r="W157" i="71"/>
  <c r="V157" i="71"/>
  <c r="U157" i="71"/>
  <c r="T157" i="71"/>
  <c r="S157" i="71"/>
  <c r="R157" i="71"/>
  <c r="Q157" i="71"/>
  <c r="P157" i="71"/>
  <c r="O157" i="71"/>
  <c r="N157" i="71"/>
  <c r="M157" i="71"/>
  <c r="L157" i="71"/>
  <c r="J157" i="71"/>
  <c r="I157" i="71"/>
  <c r="G158" i="62"/>
  <c r="F158" i="62"/>
  <c r="E158" i="62"/>
  <c r="D158" i="62"/>
  <c r="C158" i="62"/>
  <c r="E157" i="68"/>
  <c r="C157" i="68"/>
  <c r="G157" i="68" s="1"/>
  <c r="G151" i="68"/>
  <c r="C160" i="74" l="1"/>
  <c r="C159" i="74"/>
  <c r="J161" i="74"/>
  <c r="G152" i="74"/>
  <c r="I159" i="72" l="1"/>
  <c r="I151" i="72" l="1"/>
  <c r="H152" i="73"/>
  <c r="E152" i="73"/>
  <c r="G153" i="62"/>
  <c r="G98" i="68"/>
  <c r="G100" i="68"/>
  <c r="G106" i="68"/>
  <c r="G108" i="68"/>
  <c r="G26" i="68"/>
  <c r="G112" i="68"/>
  <c r="AM159" i="74"/>
  <c r="BR159" i="74"/>
  <c r="CS159" i="74"/>
  <c r="AM160" i="74"/>
  <c r="BR160" i="74"/>
  <c r="CS160" i="74"/>
  <c r="CS161" i="74"/>
  <c r="J155" i="74"/>
  <c r="AM155" i="74"/>
  <c r="BR155" i="74"/>
  <c r="CS155" i="74"/>
  <c r="J156" i="74"/>
  <c r="AM156" i="74"/>
  <c r="BR156" i="74"/>
  <c r="CS156" i="74"/>
  <c r="B6" i="74"/>
  <c r="AM6" i="74"/>
  <c r="BR6" i="74"/>
  <c r="CS6" i="74"/>
  <c r="B7" i="74"/>
  <c r="J7" i="74"/>
  <c r="AM7" i="74"/>
  <c r="BR7" i="74"/>
  <c r="CS7" i="74"/>
  <c r="B8" i="74"/>
  <c r="J8" i="74"/>
  <c r="AM8" i="74"/>
  <c r="BR8" i="74"/>
  <c r="CS8" i="74"/>
  <c r="B9" i="74"/>
  <c r="J9" i="74"/>
  <c r="AM9" i="74"/>
  <c r="BR9" i="74"/>
  <c r="CS9" i="74"/>
  <c r="B10" i="74"/>
  <c r="J10" i="74"/>
  <c r="AM10" i="74"/>
  <c r="BR10" i="74"/>
  <c r="CS10" i="74"/>
  <c r="B11" i="74"/>
  <c r="J11" i="74"/>
  <c r="AM11" i="74"/>
  <c r="BR11" i="74"/>
  <c r="CS11" i="74"/>
  <c r="B12" i="74"/>
  <c r="J12" i="74"/>
  <c r="AM12" i="74"/>
  <c r="BR12" i="74"/>
  <c r="CS12" i="74"/>
  <c r="B13" i="74"/>
  <c r="J13" i="74"/>
  <c r="AM13" i="74"/>
  <c r="BR13" i="74"/>
  <c r="CS13" i="74"/>
  <c r="B14" i="74"/>
  <c r="J14" i="74"/>
  <c r="AM14" i="74"/>
  <c r="BR14" i="74"/>
  <c r="CS14" i="74"/>
  <c r="B15" i="74"/>
  <c r="J15" i="74"/>
  <c r="AM15" i="74"/>
  <c r="BR15" i="74"/>
  <c r="CS15" i="74"/>
  <c r="B16" i="74"/>
  <c r="J16" i="74"/>
  <c r="AM16" i="74"/>
  <c r="BR16" i="74"/>
  <c r="CS16" i="74"/>
  <c r="B17" i="74"/>
  <c r="J17" i="74"/>
  <c r="AM17" i="74"/>
  <c r="BR17" i="74"/>
  <c r="CS17" i="74"/>
  <c r="B18" i="74"/>
  <c r="J18" i="74"/>
  <c r="AM18" i="74"/>
  <c r="BR18" i="74"/>
  <c r="CS18" i="74"/>
  <c r="B19" i="74"/>
  <c r="J19" i="74"/>
  <c r="AM19" i="74"/>
  <c r="BR19" i="74"/>
  <c r="CS19" i="74"/>
  <c r="B20" i="74"/>
  <c r="J20" i="74"/>
  <c r="AM20" i="74"/>
  <c r="BR20" i="74"/>
  <c r="CS20" i="74"/>
  <c r="B21" i="74"/>
  <c r="J21" i="74"/>
  <c r="AM21" i="74"/>
  <c r="BR21" i="74"/>
  <c r="CS21" i="74"/>
  <c r="B22" i="74"/>
  <c r="J22" i="74"/>
  <c r="AM22" i="74"/>
  <c r="BR22" i="74"/>
  <c r="CS22" i="74"/>
  <c r="B23" i="74"/>
  <c r="J23" i="74"/>
  <c r="AM23" i="74"/>
  <c r="BR23" i="74"/>
  <c r="CS23" i="74"/>
  <c r="B24" i="74"/>
  <c r="J24" i="74"/>
  <c r="AM24" i="74"/>
  <c r="BR24" i="74"/>
  <c r="CS24" i="74"/>
  <c r="B25" i="74"/>
  <c r="J25" i="74"/>
  <c r="AM25" i="74"/>
  <c r="BR25" i="74"/>
  <c r="CS25" i="74"/>
  <c r="B26" i="74"/>
  <c r="J26" i="74"/>
  <c r="AM26" i="74"/>
  <c r="BR26" i="74"/>
  <c r="CS26" i="74"/>
  <c r="B27" i="74"/>
  <c r="J27" i="74"/>
  <c r="AM27" i="74"/>
  <c r="BR27" i="74"/>
  <c r="CS27" i="74"/>
  <c r="B28" i="74"/>
  <c r="J28" i="74"/>
  <c r="AM28" i="74"/>
  <c r="BR28" i="74"/>
  <c r="CS28" i="74"/>
  <c r="B29" i="74"/>
  <c r="J29" i="74"/>
  <c r="AM29" i="74"/>
  <c r="BR29" i="74"/>
  <c r="CS29" i="74"/>
  <c r="B30" i="74"/>
  <c r="J30" i="74"/>
  <c r="AM30" i="74"/>
  <c r="BR30" i="74"/>
  <c r="CS30" i="74"/>
  <c r="B31" i="74"/>
  <c r="J31" i="74"/>
  <c r="AM31" i="74"/>
  <c r="BR31" i="74"/>
  <c r="CS31" i="74"/>
  <c r="B32" i="74"/>
  <c r="J32" i="74"/>
  <c r="AM32" i="74"/>
  <c r="BR32" i="74"/>
  <c r="CS32" i="74"/>
  <c r="B33" i="74"/>
  <c r="J33" i="74"/>
  <c r="AM33" i="74"/>
  <c r="BR33" i="74"/>
  <c r="CS33" i="74"/>
  <c r="B34" i="74"/>
  <c r="J34" i="74"/>
  <c r="AM34" i="74"/>
  <c r="BR34" i="74"/>
  <c r="CS34" i="74"/>
  <c r="B35" i="74"/>
  <c r="J35" i="74"/>
  <c r="AM35" i="74"/>
  <c r="BR35" i="74"/>
  <c r="CS35" i="74"/>
  <c r="B36" i="74"/>
  <c r="J36" i="74"/>
  <c r="AM36" i="74"/>
  <c r="BR36" i="74"/>
  <c r="CS36" i="74"/>
  <c r="B37" i="74"/>
  <c r="J37" i="74"/>
  <c r="AM37" i="74"/>
  <c r="BR37" i="74"/>
  <c r="CS37" i="74"/>
  <c r="B38" i="74"/>
  <c r="J38" i="74"/>
  <c r="AM38" i="74"/>
  <c r="BR38" i="74"/>
  <c r="CS38" i="74"/>
  <c r="B39" i="74"/>
  <c r="J39" i="74"/>
  <c r="AM39" i="74"/>
  <c r="BR39" i="74"/>
  <c r="CS39" i="74"/>
  <c r="B40" i="74"/>
  <c r="J40" i="74"/>
  <c r="AM40" i="74"/>
  <c r="BR40" i="74"/>
  <c r="CS40" i="74"/>
  <c r="B41" i="74"/>
  <c r="J41" i="74"/>
  <c r="AM41" i="74"/>
  <c r="BR41" i="74"/>
  <c r="CS41" i="74"/>
  <c r="B42" i="74"/>
  <c r="J42" i="74"/>
  <c r="AM42" i="74"/>
  <c r="BR42" i="74"/>
  <c r="CS42" i="74"/>
  <c r="B43" i="74"/>
  <c r="J43" i="74"/>
  <c r="AM43" i="74"/>
  <c r="BR43" i="74"/>
  <c r="CS43" i="74"/>
  <c r="B44" i="74"/>
  <c r="J44" i="74"/>
  <c r="AM44" i="74"/>
  <c r="BR44" i="74"/>
  <c r="CS44" i="74"/>
  <c r="B45" i="74"/>
  <c r="J45" i="74"/>
  <c r="AM45" i="74"/>
  <c r="BR45" i="74"/>
  <c r="CS45" i="74"/>
  <c r="B46" i="74"/>
  <c r="J46" i="74"/>
  <c r="AM46" i="74"/>
  <c r="BR46" i="74"/>
  <c r="CS46" i="74"/>
  <c r="B47" i="74"/>
  <c r="J47" i="74"/>
  <c r="AM47" i="74"/>
  <c r="BR47" i="74"/>
  <c r="CS47" i="74"/>
  <c r="B48" i="74"/>
  <c r="J48" i="74"/>
  <c r="AM48" i="74"/>
  <c r="BR48" i="74"/>
  <c r="CS48" i="74"/>
  <c r="B49" i="74"/>
  <c r="J49" i="74"/>
  <c r="AM49" i="74"/>
  <c r="BR49" i="74"/>
  <c r="CS49" i="74"/>
  <c r="B50" i="74"/>
  <c r="J50" i="74"/>
  <c r="AM50" i="74"/>
  <c r="BR50" i="74"/>
  <c r="CS50" i="74"/>
  <c r="B51" i="74"/>
  <c r="J51" i="74"/>
  <c r="AM51" i="74"/>
  <c r="BR51" i="74"/>
  <c r="CS51" i="74"/>
  <c r="B52" i="74"/>
  <c r="J52" i="74"/>
  <c r="AM52" i="74"/>
  <c r="BR52" i="74"/>
  <c r="CS52" i="74"/>
  <c r="B53" i="74"/>
  <c r="J53" i="74"/>
  <c r="AM53" i="74"/>
  <c r="BR53" i="74"/>
  <c r="CS53" i="74"/>
  <c r="B54" i="74"/>
  <c r="J54" i="74"/>
  <c r="AM54" i="74"/>
  <c r="BR54" i="74"/>
  <c r="CS54" i="74"/>
  <c r="B55" i="74"/>
  <c r="J55" i="74"/>
  <c r="AM55" i="74"/>
  <c r="BR55" i="74"/>
  <c r="CS55" i="74"/>
  <c r="B56" i="74"/>
  <c r="J56" i="74"/>
  <c r="AM56" i="74"/>
  <c r="BR56" i="74"/>
  <c r="CS56" i="74"/>
  <c r="B57" i="74"/>
  <c r="J57" i="74"/>
  <c r="AM57" i="74"/>
  <c r="BR57" i="74"/>
  <c r="CS57" i="74"/>
  <c r="B58" i="74"/>
  <c r="J58" i="74"/>
  <c r="AM58" i="74"/>
  <c r="BR58" i="74"/>
  <c r="CS58" i="74"/>
  <c r="B59" i="74"/>
  <c r="J59" i="74"/>
  <c r="AM59" i="74"/>
  <c r="BR59" i="74"/>
  <c r="CS59" i="74"/>
  <c r="B60" i="74"/>
  <c r="J60" i="74"/>
  <c r="AM60" i="74"/>
  <c r="BR60" i="74"/>
  <c r="CS60" i="74"/>
  <c r="B61" i="74"/>
  <c r="J61" i="74"/>
  <c r="AM61" i="74"/>
  <c r="BR61" i="74"/>
  <c r="CS61" i="74"/>
  <c r="B62" i="74"/>
  <c r="J62" i="74"/>
  <c r="AM62" i="74"/>
  <c r="BR62" i="74"/>
  <c r="CS62" i="74"/>
  <c r="B63" i="74"/>
  <c r="J63" i="74"/>
  <c r="AM63" i="74"/>
  <c r="BR63" i="74"/>
  <c r="CS63" i="74"/>
  <c r="B64" i="74"/>
  <c r="J64" i="74"/>
  <c r="AM64" i="74"/>
  <c r="BR64" i="74"/>
  <c r="CS64" i="74"/>
  <c r="B65" i="74"/>
  <c r="J65" i="74"/>
  <c r="AM65" i="74"/>
  <c r="BR65" i="74"/>
  <c r="CS65" i="74"/>
  <c r="B66" i="74"/>
  <c r="J66" i="74"/>
  <c r="AM66" i="74"/>
  <c r="BR66" i="74"/>
  <c r="CS66" i="74"/>
  <c r="B67" i="74"/>
  <c r="J67" i="74"/>
  <c r="AM67" i="74"/>
  <c r="BR67" i="74"/>
  <c r="CS67" i="74"/>
  <c r="B68" i="74"/>
  <c r="J68" i="74"/>
  <c r="AM68" i="74"/>
  <c r="BR68" i="74"/>
  <c r="CS68" i="74"/>
  <c r="B69" i="74"/>
  <c r="J69" i="74"/>
  <c r="AM69" i="74"/>
  <c r="BR69" i="74"/>
  <c r="CS69" i="74"/>
  <c r="B70" i="74"/>
  <c r="J70" i="74"/>
  <c r="AM70" i="74"/>
  <c r="BR70" i="74"/>
  <c r="CS70" i="74"/>
  <c r="B71" i="74"/>
  <c r="J71" i="74"/>
  <c r="AM71" i="74"/>
  <c r="BR71" i="74"/>
  <c r="CS71" i="74"/>
  <c r="B72" i="74"/>
  <c r="J72" i="74"/>
  <c r="AM72" i="74"/>
  <c r="BR72" i="74"/>
  <c r="CS72" i="74"/>
  <c r="B73" i="74"/>
  <c r="J73" i="74"/>
  <c r="AM73" i="74"/>
  <c r="BR73" i="74"/>
  <c r="CS73" i="74"/>
  <c r="B74" i="74"/>
  <c r="J74" i="74"/>
  <c r="AM74" i="74"/>
  <c r="BR74" i="74"/>
  <c r="CS74" i="74"/>
  <c r="B75" i="74"/>
  <c r="J75" i="74"/>
  <c r="AM75" i="74"/>
  <c r="BR75" i="74"/>
  <c r="CS75" i="74"/>
  <c r="B76" i="74"/>
  <c r="J76" i="74"/>
  <c r="AM76" i="74"/>
  <c r="BR76" i="74"/>
  <c r="CS76" i="74"/>
  <c r="B77" i="74"/>
  <c r="J77" i="74"/>
  <c r="AM77" i="74"/>
  <c r="BR77" i="74"/>
  <c r="CS77" i="74"/>
  <c r="B78" i="74"/>
  <c r="J78" i="74"/>
  <c r="AM78" i="74"/>
  <c r="BR78" i="74"/>
  <c r="CS78" i="74"/>
  <c r="B79" i="74"/>
  <c r="J79" i="74"/>
  <c r="AM79" i="74"/>
  <c r="BR79" i="74"/>
  <c r="CS79" i="74"/>
  <c r="B80" i="74"/>
  <c r="J80" i="74"/>
  <c r="AM80" i="74"/>
  <c r="BR80" i="74"/>
  <c r="CS80" i="74"/>
  <c r="B81" i="74"/>
  <c r="J81" i="74"/>
  <c r="AM81" i="74"/>
  <c r="BR81" i="74"/>
  <c r="CS81" i="74"/>
  <c r="B82" i="74"/>
  <c r="J82" i="74"/>
  <c r="AM82" i="74"/>
  <c r="BR82" i="74"/>
  <c r="CS82" i="74"/>
  <c r="B83" i="74"/>
  <c r="BR83" i="74"/>
  <c r="CS83" i="74"/>
  <c r="B84" i="74"/>
  <c r="J84" i="74"/>
  <c r="AM84" i="74"/>
  <c r="BR84" i="74"/>
  <c r="CS84" i="74"/>
  <c r="B85" i="74"/>
  <c r="J85" i="74"/>
  <c r="AM85" i="74"/>
  <c r="BR85" i="74"/>
  <c r="CS85" i="74"/>
  <c r="B86" i="74"/>
  <c r="J86" i="74"/>
  <c r="AM86" i="74"/>
  <c r="BR86" i="74"/>
  <c r="CS86" i="74"/>
  <c r="B87" i="74"/>
  <c r="J87" i="74"/>
  <c r="AM87" i="74"/>
  <c r="BR87" i="74"/>
  <c r="CS87" i="74"/>
  <c r="B88" i="74"/>
  <c r="J88" i="74"/>
  <c r="AM88" i="74"/>
  <c r="BR88" i="74"/>
  <c r="CS88" i="74"/>
  <c r="B89" i="74"/>
  <c r="J89" i="74"/>
  <c r="AM89" i="74"/>
  <c r="BR89" i="74"/>
  <c r="CS89" i="74"/>
  <c r="B90" i="74"/>
  <c r="J90" i="74"/>
  <c r="AM90" i="74"/>
  <c r="BR90" i="74"/>
  <c r="CS90" i="74"/>
  <c r="B91" i="74"/>
  <c r="J91" i="74"/>
  <c r="AM91" i="74"/>
  <c r="BR91" i="74"/>
  <c r="CS91" i="74"/>
  <c r="B92" i="74"/>
  <c r="J92" i="74"/>
  <c r="AM92" i="74"/>
  <c r="BR92" i="74"/>
  <c r="CS92" i="74"/>
  <c r="B93" i="74"/>
  <c r="J93" i="74"/>
  <c r="AM93" i="74"/>
  <c r="BR93" i="74"/>
  <c r="CS93" i="74"/>
  <c r="B94" i="74"/>
  <c r="J94" i="74"/>
  <c r="AM94" i="74"/>
  <c r="BR94" i="74"/>
  <c r="CS94" i="74"/>
  <c r="B95" i="74"/>
  <c r="J95" i="74"/>
  <c r="AM95" i="74"/>
  <c r="BR95" i="74"/>
  <c r="CS95" i="74"/>
  <c r="B96" i="74"/>
  <c r="J96" i="74"/>
  <c r="AM96" i="74"/>
  <c r="BR96" i="74"/>
  <c r="CS96" i="74"/>
  <c r="B97" i="74"/>
  <c r="J97" i="74"/>
  <c r="AM97" i="74"/>
  <c r="BR97" i="74"/>
  <c r="CS97" i="74"/>
  <c r="B98" i="74"/>
  <c r="J98" i="74"/>
  <c r="AM98" i="74"/>
  <c r="BR98" i="74"/>
  <c r="CS98" i="74"/>
  <c r="B99" i="74"/>
  <c r="J99" i="74"/>
  <c r="AM99" i="74"/>
  <c r="BR99" i="74"/>
  <c r="CS99" i="74"/>
  <c r="B100" i="74"/>
  <c r="J100" i="74"/>
  <c r="AM100" i="74"/>
  <c r="BR100" i="74"/>
  <c r="CS100" i="74"/>
  <c r="B101" i="74"/>
  <c r="J101" i="74"/>
  <c r="AM101" i="74"/>
  <c r="BR101" i="74"/>
  <c r="CS101" i="74"/>
  <c r="B102" i="74"/>
  <c r="J102" i="74"/>
  <c r="AM102" i="74"/>
  <c r="BR102" i="74"/>
  <c r="CS102" i="74"/>
  <c r="B103" i="74"/>
  <c r="J103" i="74"/>
  <c r="AM103" i="74"/>
  <c r="BR103" i="74"/>
  <c r="CS103" i="74"/>
  <c r="B104" i="74"/>
  <c r="J104" i="74"/>
  <c r="AM104" i="74"/>
  <c r="BR104" i="74"/>
  <c r="CS104" i="74"/>
  <c r="B105" i="74"/>
  <c r="J105" i="74"/>
  <c r="AM105" i="74"/>
  <c r="BR105" i="74"/>
  <c r="CS105" i="74"/>
  <c r="B106" i="74"/>
  <c r="J106" i="74"/>
  <c r="AM106" i="74"/>
  <c r="BR106" i="74"/>
  <c r="CS106" i="74"/>
  <c r="B107" i="74"/>
  <c r="J107" i="74"/>
  <c r="AM107" i="74"/>
  <c r="BR107" i="74"/>
  <c r="CS107" i="74"/>
  <c r="B108" i="74"/>
  <c r="J108" i="74"/>
  <c r="AM108" i="74"/>
  <c r="BR108" i="74"/>
  <c r="CS108" i="74"/>
  <c r="B109" i="74"/>
  <c r="J109" i="74"/>
  <c r="AM109" i="74"/>
  <c r="BR109" i="74"/>
  <c r="CS109" i="74"/>
  <c r="B110" i="74"/>
  <c r="J110" i="74"/>
  <c r="AM110" i="74"/>
  <c r="BR110" i="74"/>
  <c r="CS110" i="74"/>
  <c r="B111" i="74"/>
  <c r="J111" i="74"/>
  <c r="AM111" i="74"/>
  <c r="BR111" i="74"/>
  <c r="CS111" i="74"/>
  <c r="B112" i="74"/>
  <c r="J112" i="74"/>
  <c r="AM112" i="74"/>
  <c r="BR112" i="74"/>
  <c r="CS112" i="74"/>
  <c r="B113" i="74"/>
  <c r="J113" i="74"/>
  <c r="AM113" i="74"/>
  <c r="BR113" i="74"/>
  <c r="CS113" i="74"/>
  <c r="B114" i="74"/>
  <c r="J114" i="74"/>
  <c r="AM114" i="74"/>
  <c r="BR114" i="74"/>
  <c r="CS114" i="74"/>
  <c r="B115" i="74"/>
  <c r="J115" i="74"/>
  <c r="AM115" i="74"/>
  <c r="BR115" i="74"/>
  <c r="CS115" i="74"/>
  <c r="B116" i="74"/>
  <c r="J116" i="74"/>
  <c r="AM116" i="74"/>
  <c r="BR116" i="74"/>
  <c r="CS116" i="74"/>
  <c r="B117" i="74"/>
  <c r="J117" i="74"/>
  <c r="AM117" i="74"/>
  <c r="BR117" i="74"/>
  <c r="CS117" i="74"/>
  <c r="B118" i="74"/>
  <c r="J118" i="74"/>
  <c r="AM118" i="74"/>
  <c r="BR118" i="74"/>
  <c r="CS118" i="74"/>
  <c r="B119" i="74"/>
  <c r="J119" i="74"/>
  <c r="AM119" i="74"/>
  <c r="BR119" i="74"/>
  <c r="CS119" i="74"/>
  <c r="B120" i="74"/>
  <c r="J120" i="74"/>
  <c r="AM120" i="74"/>
  <c r="BR120" i="74"/>
  <c r="CS120" i="74"/>
  <c r="B121" i="74"/>
  <c r="J121" i="74"/>
  <c r="AM121" i="74"/>
  <c r="BR121" i="74"/>
  <c r="CS121" i="74"/>
  <c r="B122" i="74"/>
  <c r="J122" i="74"/>
  <c r="AM122" i="74"/>
  <c r="BR122" i="74"/>
  <c r="CS122" i="74"/>
  <c r="B123" i="74"/>
  <c r="J123" i="74"/>
  <c r="AM123" i="74"/>
  <c r="BR123" i="74"/>
  <c r="CS123" i="74"/>
  <c r="B124" i="74"/>
  <c r="J124" i="74"/>
  <c r="AM124" i="74"/>
  <c r="BR124" i="74"/>
  <c r="CS124" i="74"/>
  <c r="B125" i="74"/>
  <c r="J125" i="74"/>
  <c r="AM125" i="74"/>
  <c r="BR125" i="74"/>
  <c r="CS125" i="74"/>
  <c r="B126" i="74"/>
  <c r="J126" i="74"/>
  <c r="AM126" i="74"/>
  <c r="BR126" i="74"/>
  <c r="CS126" i="74"/>
  <c r="B127" i="74"/>
  <c r="J127" i="74"/>
  <c r="AM127" i="74"/>
  <c r="BR127" i="74"/>
  <c r="CS127" i="74"/>
  <c r="B128" i="74"/>
  <c r="J128" i="74"/>
  <c r="AM128" i="74"/>
  <c r="BR128" i="74"/>
  <c r="CS128" i="74"/>
  <c r="B129" i="74"/>
  <c r="J129" i="74"/>
  <c r="AM129" i="74"/>
  <c r="BR129" i="74"/>
  <c r="CS129" i="74"/>
  <c r="B130" i="74"/>
  <c r="J130" i="74"/>
  <c r="AM130" i="74"/>
  <c r="BR130" i="74"/>
  <c r="CS130" i="74"/>
  <c r="B131" i="74"/>
  <c r="J131" i="74"/>
  <c r="AM131" i="74"/>
  <c r="BR131" i="74"/>
  <c r="CS131" i="74"/>
  <c r="B132" i="74"/>
  <c r="J132" i="74"/>
  <c r="AM132" i="74"/>
  <c r="BR132" i="74"/>
  <c r="CS132" i="74"/>
  <c r="B133" i="74"/>
  <c r="J133" i="74"/>
  <c r="AM133" i="74"/>
  <c r="BR133" i="74"/>
  <c r="CS133" i="74"/>
  <c r="B134" i="74"/>
  <c r="J134" i="74"/>
  <c r="AM134" i="74"/>
  <c r="BR134" i="74"/>
  <c r="CS134" i="74"/>
  <c r="B135" i="74"/>
  <c r="J135" i="74"/>
  <c r="AM135" i="74"/>
  <c r="BR135" i="74"/>
  <c r="CS135" i="74"/>
  <c r="B136" i="74"/>
  <c r="J136" i="74"/>
  <c r="AM136" i="74"/>
  <c r="BR136" i="74"/>
  <c r="CS136" i="74"/>
  <c r="B137" i="74"/>
  <c r="J137" i="74"/>
  <c r="AM137" i="74"/>
  <c r="BR137" i="74"/>
  <c r="CS137" i="74"/>
  <c r="B138" i="74"/>
  <c r="J138" i="74"/>
  <c r="AM138" i="74"/>
  <c r="BR138" i="74"/>
  <c r="CS138" i="74"/>
  <c r="B139" i="74"/>
  <c r="J139" i="74"/>
  <c r="AM139" i="74"/>
  <c r="BR139" i="74"/>
  <c r="CS139" i="74"/>
  <c r="B140" i="74"/>
  <c r="J140" i="74"/>
  <c r="AM140" i="74"/>
  <c r="BR140" i="74"/>
  <c r="CS140" i="74"/>
  <c r="B141" i="74"/>
  <c r="J141" i="74"/>
  <c r="AM141" i="74"/>
  <c r="BR141" i="74"/>
  <c r="CS141" i="74"/>
  <c r="B142" i="74"/>
  <c r="J142" i="74"/>
  <c r="AM142" i="74"/>
  <c r="BR142" i="74"/>
  <c r="CS142" i="74"/>
  <c r="B143" i="74"/>
  <c r="J143" i="74"/>
  <c r="AM143" i="74"/>
  <c r="BR143" i="74"/>
  <c r="CS143" i="74"/>
  <c r="B144" i="74"/>
  <c r="J144" i="74"/>
  <c r="AM144" i="74"/>
  <c r="BR144" i="74"/>
  <c r="CS144" i="74"/>
  <c r="B145" i="74"/>
  <c r="J145" i="74"/>
  <c r="AM145" i="74"/>
  <c r="BR145" i="74"/>
  <c r="CS145" i="74"/>
  <c r="B146" i="74"/>
  <c r="J146" i="74"/>
  <c r="AM146" i="74"/>
  <c r="BR146" i="74"/>
  <c r="CS146" i="74"/>
  <c r="B147" i="74"/>
  <c r="J147" i="74"/>
  <c r="AM147" i="74"/>
  <c r="BR147" i="74"/>
  <c r="CS147" i="74"/>
  <c r="B148" i="74"/>
  <c r="J148" i="74"/>
  <c r="AM148" i="74"/>
  <c r="BR148" i="74"/>
  <c r="CS148" i="74"/>
  <c r="B149" i="74"/>
  <c r="J149" i="74"/>
  <c r="AM149" i="74"/>
  <c r="BR149" i="74"/>
  <c r="CS149" i="74"/>
  <c r="B150" i="74"/>
  <c r="J150" i="74"/>
  <c r="AM150" i="74"/>
  <c r="BR150" i="74"/>
  <c r="CS150" i="74"/>
  <c r="B151" i="74"/>
  <c r="J151" i="74"/>
  <c r="AM151" i="74"/>
  <c r="BR151" i="74"/>
  <c r="CS151" i="74"/>
  <c r="C152" i="74"/>
  <c r="D152" i="74"/>
  <c r="E152" i="74"/>
  <c r="F152" i="74"/>
  <c r="H152" i="74"/>
  <c r="I152" i="74"/>
  <c r="K152" i="74"/>
  <c r="L152" i="74"/>
  <c r="M152" i="74"/>
  <c r="N152" i="74"/>
  <c r="O152" i="74"/>
  <c r="P152" i="74"/>
  <c r="Q152" i="74"/>
  <c r="R152" i="74"/>
  <c r="S152" i="74"/>
  <c r="T152" i="74"/>
  <c r="U152" i="74"/>
  <c r="V152" i="74"/>
  <c r="W152" i="74"/>
  <c r="X152" i="74"/>
  <c r="Y152" i="74"/>
  <c r="Z152" i="74"/>
  <c r="AA152" i="74"/>
  <c r="AB152" i="74"/>
  <c r="AC152" i="74"/>
  <c r="AD152" i="74"/>
  <c r="AE152" i="74"/>
  <c r="AF152" i="74"/>
  <c r="AG152" i="74"/>
  <c r="AH152" i="74"/>
  <c r="AI152" i="74"/>
  <c r="AJ152" i="74"/>
  <c r="AK152" i="74"/>
  <c r="AL152" i="74"/>
  <c r="AM152" i="74"/>
  <c r="AN152" i="74"/>
  <c r="AO152" i="74"/>
  <c r="AP152" i="74"/>
  <c r="AQ152" i="74"/>
  <c r="AR152" i="74"/>
  <c r="AS152" i="74"/>
  <c r="AT152" i="74"/>
  <c r="AU152" i="74"/>
  <c r="AV152" i="74"/>
  <c r="AW152" i="74"/>
  <c r="AX152" i="74"/>
  <c r="AY152" i="74"/>
  <c r="AZ152" i="74"/>
  <c r="BA152" i="74"/>
  <c r="BB152" i="74"/>
  <c r="BC152" i="74"/>
  <c r="BD152" i="74"/>
  <c r="BE152" i="74"/>
  <c r="BF152" i="74"/>
  <c r="BG152" i="74"/>
  <c r="BH152" i="74"/>
  <c r="BI152" i="74"/>
  <c r="BJ152" i="74"/>
  <c r="BK152" i="74"/>
  <c r="BL152" i="74"/>
  <c r="BM152" i="74"/>
  <c r="BN152" i="74"/>
  <c r="BO152" i="74"/>
  <c r="BP152" i="74"/>
  <c r="BQ152" i="74"/>
  <c r="BR152" i="74"/>
  <c r="BS152" i="74"/>
  <c r="BT152" i="74"/>
  <c r="BU152" i="74"/>
  <c r="BV152" i="74"/>
  <c r="BW152" i="74"/>
  <c r="BX152" i="74"/>
  <c r="BY152" i="74"/>
  <c r="BZ152" i="74"/>
  <c r="CA152" i="74"/>
  <c r="CB152" i="74"/>
  <c r="CC152" i="74"/>
  <c r="CD152" i="74"/>
  <c r="CE152" i="74"/>
  <c r="CF152" i="74"/>
  <c r="CG152" i="74"/>
  <c r="CH152" i="74"/>
  <c r="CI152" i="74"/>
  <c r="CJ152" i="74"/>
  <c r="CK152" i="74"/>
  <c r="CL152" i="74"/>
  <c r="CM152" i="74"/>
  <c r="CN152" i="74"/>
  <c r="CO152" i="74"/>
  <c r="CP152" i="74"/>
  <c r="CQ152" i="74"/>
  <c r="CR152" i="74"/>
  <c r="CS152" i="74"/>
  <c r="CR163" i="73"/>
  <c r="BQ163" i="73"/>
  <c r="AL163" i="73"/>
  <c r="CR162" i="73"/>
  <c r="BQ162" i="73"/>
  <c r="AL162" i="73"/>
  <c r="CR159" i="73"/>
  <c r="BQ159" i="73"/>
  <c r="AL159" i="73"/>
  <c r="I159" i="73"/>
  <c r="CR156" i="73"/>
  <c r="BQ156" i="73"/>
  <c r="AL156" i="73"/>
  <c r="I156" i="73"/>
  <c r="CQ152" i="73"/>
  <c r="CP152" i="73"/>
  <c r="CO152" i="73"/>
  <c r="CN152" i="73"/>
  <c r="CM152" i="73"/>
  <c r="CL152" i="73"/>
  <c r="CK152" i="73"/>
  <c r="CJ152" i="73"/>
  <c r="CI152" i="73"/>
  <c r="CH152" i="73"/>
  <c r="CG152" i="73"/>
  <c r="CF152" i="73"/>
  <c r="CE152" i="73"/>
  <c r="CD152" i="73"/>
  <c r="CC152" i="73"/>
  <c r="CB152" i="73"/>
  <c r="CB155" i="73" s="1"/>
  <c r="CA152" i="73"/>
  <c r="BZ152" i="73"/>
  <c r="BY152" i="73"/>
  <c r="BX152" i="73"/>
  <c r="BX155" i="73" s="1"/>
  <c r="BW152" i="73"/>
  <c r="BV152" i="73"/>
  <c r="BU152" i="73"/>
  <c r="BT152" i="73"/>
  <c r="BT155" i="73" s="1"/>
  <c r="BS152" i="73"/>
  <c r="BR152" i="73"/>
  <c r="BP152" i="73"/>
  <c r="BO152" i="73"/>
  <c r="BO155" i="73" s="1"/>
  <c r="BN152" i="73"/>
  <c r="BM152" i="73"/>
  <c r="BL152" i="73"/>
  <c r="BK152" i="73"/>
  <c r="BK155" i="73" s="1"/>
  <c r="BJ152" i="73"/>
  <c r="BI152" i="73"/>
  <c r="BH152" i="73"/>
  <c r="BG152" i="73"/>
  <c r="BG155" i="73" s="1"/>
  <c r="BF152" i="73"/>
  <c r="BE152" i="73"/>
  <c r="BD152" i="73"/>
  <c r="BC152" i="73"/>
  <c r="BC155" i="73" s="1"/>
  <c r="BB152" i="73"/>
  <c r="BA152" i="73"/>
  <c r="BA155" i="73" s="1"/>
  <c r="AZ152" i="73"/>
  <c r="AY152" i="73"/>
  <c r="AY155" i="73" s="1"/>
  <c r="AX152" i="73"/>
  <c r="AW152" i="73"/>
  <c r="AW155" i="73" s="1"/>
  <c r="AV152" i="73"/>
  <c r="AU152" i="73"/>
  <c r="AU155" i="73" s="1"/>
  <c r="AT152" i="73"/>
  <c r="AS152" i="73"/>
  <c r="AS155" i="73" s="1"/>
  <c r="AR152" i="73"/>
  <c r="AQ152" i="73"/>
  <c r="AQ155" i="73" s="1"/>
  <c r="AP152" i="73"/>
  <c r="AO152" i="73"/>
  <c r="AO155" i="73" s="1"/>
  <c r="AN152" i="73"/>
  <c r="AM152" i="73"/>
  <c r="AM155" i="73" s="1"/>
  <c r="AK152" i="73"/>
  <c r="AJ152" i="73"/>
  <c r="AJ155" i="73" s="1"/>
  <c r="AI152" i="73"/>
  <c r="AH152" i="73"/>
  <c r="AH155" i="73" s="1"/>
  <c r="AG152" i="73"/>
  <c r="AF152" i="73"/>
  <c r="AF155" i="73" s="1"/>
  <c r="AE152" i="73"/>
  <c r="AD152" i="73"/>
  <c r="AD155" i="73" s="1"/>
  <c r="AC152" i="73"/>
  <c r="AB152" i="73"/>
  <c r="AB155" i="73" s="1"/>
  <c r="AA152" i="73"/>
  <c r="Z152" i="73"/>
  <c r="Z155" i="73" s="1"/>
  <c r="Y152" i="73"/>
  <c r="X152" i="73"/>
  <c r="X155" i="73" s="1"/>
  <c r="W152" i="73"/>
  <c r="V152" i="73"/>
  <c r="V155" i="73" s="1"/>
  <c r="U152" i="73"/>
  <c r="T152" i="73"/>
  <c r="T155" i="73" s="1"/>
  <c r="S152" i="73"/>
  <c r="R152" i="73"/>
  <c r="R155" i="73" s="1"/>
  <c r="Q152" i="73"/>
  <c r="P152" i="73"/>
  <c r="P155" i="73" s="1"/>
  <c r="O152" i="73"/>
  <c r="N152" i="73"/>
  <c r="N155" i="73" s="1"/>
  <c r="M152" i="73"/>
  <c r="L152" i="73"/>
  <c r="L155" i="73" s="1"/>
  <c r="K152" i="73"/>
  <c r="J152" i="73"/>
  <c r="J155" i="73" s="1"/>
  <c r="G152" i="73"/>
  <c r="F152" i="73"/>
  <c r="D152" i="73"/>
  <c r="C152" i="73"/>
  <c r="CR151" i="73"/>
  <c r="BQ151" i="73"/>
  <c r="AL151" i="73"/>
  <c r="I151" i="73"/>
  <c r="B151" i="73"/>
  <c r="CR150" i="73"/>
  <c r="BQ150" i="73"/>
  <c r="AL150" i="73"/>
  <c r="I150" i="73"/>
  <c r="B150" i="73"/>
  <c r="CR149" i="73"/>
  <c r="BQ149" i="73"/>
  <c r="AL149" i="73"/>
  <c r="I149" i="73"/>
  <c r="B149" i="73"/>
  <c r="CR148" i="73"/>
  <c r="BQ148" i="73"/>
  <c r="AL148" i="73"/>
  <c r="I148" i="73"/>
  <c r="B148" i="73"/>
  <c r="CR147" i="73"/>
  <c r="BQ147" i="73"/>
  <c r="AL147" i="73"/>
  <c r="I147" i="73"/>
  <c r="B147" i="73"/>
  <c r="CR146" i="73"/>
  <c r="BQ146" i="73"/>
  <c r="AL146" i="73"/>
  <c r="I146" i="73"/>
  <c r="B146" i="73"/>
  <c r="CR145" i="73"/>
  <c r="BQ145" i="73"/>
  <c r="AL145" i="73"/>
  <c r="I145" i="73"/>
  <c r="B145" i="73"/>
  <c r="CR144" i="73"/>
  <c r="BQ144" i="73"/>
  <c r="AL144" i="73"/>
  <c r="I144" i="73"/>
  <c r="B144" i="73"/>
  <c r="CR143" i="73"/>
  <c r="BQ143" i="73"/>
  <c r="AL143" i="73"/>
  <c r="I143" i="73"/>
  <c r="B143" i="73"/>
  <c r="CR142" i="73"/>
  <c r="BQ142" i="73"/>
  <c r="AL142" i="73"/>
  <c r="I142" i="73"/>
  <c r="B142" i="73"/>
  <c r="CR141" i="73"/>
  <c r="BQ141" i="73"/>
  <c r="AL141" i="73"/>
  <c r="I141" i="73"/>
  <c r="B141" i="73"/>
  <c r="CR140" i="73"/>
  <c r="BQ140" i="73"/>
  <c r="AL140" i="73"/>
  <c r="I140" i="73"/>
  <c r="B140" i="73"/>
  <c r="CR139" i="73"/>
  <c r="BQ139" i="73"/>
  <c r="AL139" i="73"/>
  <c r="I139" i="73"/>
  <c r="B139" i="73"/>
  <c r="CR138" i="73"/>
  <c r="BQ138" i="73"/>
  <c r="AL138" i="73"/>
  <c r="I138" i="73"/>
  <c r="B138" i="73"/>
  <c r="CR137" i="73"/>
  <c r="BQ137" i="73"/>
  <c r="AL137" i="73"/>
  <c r="I137" i="73"/>
  <c r="B137" i="73"/>
  <c r="CR136" i="73"/>
  <c r="BQ136" i="73"/>
  <c r="AL136" i="73"/>
  <c r="I136" i="73"/>
  <c r="B136" i="73"/>
  <c r="CR135" i="73"/>
  <c r="BQ135" i="73"/>
  <c r="AL135" i="73"/>
  <c r="I135" i="73"/>
  <c r="B135" i="73"/>
  <c r="CR134" i="73"/>
  <c r="BQ134" i="73"/>
  <c r="AL134" i="73"/>
  <c r="I134" i="73"/>
  <c r="B134" i="73"/>
  <c r="CR133" i="73"/>
  <c r="BQ133" i="73"/>
  <c r="AL133" i="73"/>
  <c r="I133" i="73"/>
  <c r="B133" i="73"/>
  <c r="CR132" i="73"/>
  <c r="BQ132" i="73"/>
  <c r="AL132" i="73"/>
  <c r="I132" i="73"/>
  <c r="B132" i="73"/>
  <c r="CR131" i="73"/>
  <c r="BQ131" i="73"/>
  <c r="AL131" i="73"/>
  <c r="I131" i="73"/>
  <c r="B131" i="73"/>
  <c r="CR130" i="73"/>
  <c r="BQ130" i="73"/>
  <c r="AL130" i="73"/>
  <c r="I130" i="73"/>
  <c r="B130" i="73"/>
  <c r="CR129" i="73"/>
  <c r="BQ129" i="73"/>
  <c r="AL129" i="73"/>
  <c r="I129" i="73"/>
  <c r="B129" i="73"/>
  <c r="CR128" i="73"/>
  <c r="BQ128" i="73"/>
  <c r="AL128" i="73"/>
  <c r="I128" i="73"/>
  <c r="B128" i="73"/>
  <c r="CR127" i="73"/>
  <c r="BQ127" i="73"/>
  <c r="AL127" i="73"/>
  <c r="I127" i="73"/>
  <c r="B127" i="73"/>
  <c r="CR126" i="73"/>
  <c r="BQ126" i="73"/>
  <c r="AL126" i="73"/>
  <c r="I126" i="73"/>
  <c r="B126" i="73"/>
  <c r="CR125" i="73"/>
  <c r="BQ125" i="73"/>
  <c r="AL125" i="73"/>
  <c r="I125" i="73"/>
  <c r="B125" i="73"/>
  <c r="CR124" i="73"/>
  <c r="BQ124" i="73"/>
  <c r="AL124" i="73"/>
  <c r="I124" i="73"/>
  <c r="B124" i="73"/>
  <c r="CR123" i="73"/>
  <c r="BQ123" i="73"/>
  <c r="AL123" i="73"/>
  <c r="I123" i="73"/>
  <c r="B123" i="73"/>
  <c r="CR122" i="73"/>
  <c r="BQ122" i="73"/>
  <c r="AL122" i="73"/>
  <c r="I122" i="73"/>
  <c r="B122" i="73"/>
  <c r="CR121" i="73"/>
  <c r="BQ121" i="73"/>
  <c r="AL121" i="73"/>
  <c r="I121" i="73"/>
  <c r="B121" i="73"/>
  <c r="CR120" i="73"/>
  <c r="BQ120" i="73"/>
  <c r="AL120" i="73"/>
  <c r="I120" i="73"/>
  <c r="B120" i="73"/>
  <c r="CR119" i="73"/>
  <c r="BQ119" i="73"/>
  <c r="AL119" i="73"/>
  <c r="I119" i="73"/>
  <c r="B119" i="73"/>
  <c r="CR118" i="73"/>
  <c r="BQ118" i="73"/>
  <c r="AL118" i="73"/>
  <c r="I118" i="73"/>
  <c r="B118" i="73"/>
  <c r="CR117" i="73"/>
  <c r="BQ117" i="73"/>
  <c r="AL117" i="73"/>
  <c r="I117" i="73"/>
  <c r="B117" i="73"/>
  <c r="CR116" i="73"/>
  <c r="BQ116" i="73"/>
  <c r="AL116" i="73"/>
  <c r="I116" i="73"/>
  <c r="B116" i="73"/>
  <c r="CR115" i="73"/>
  <c r="BQ115" i="73"/>
  <c r="AL115" i="73"/>
  <c r="I115" i="73"/>
  <c r="B115" i="73"/>
  <c r="CR114" i="73"/>
  <c r="BQ114" i="73"/>
  <c r="AL114" i="73"/>
  <c r="I114" i="73"/>
  <c r="B114" i="73"/>
  <c r="CR113" i="73"/>
  <c r="BQ113" i="73"/>
  <c r="AL113" i="73"/>
  <c r="I113" i="73"/>
  <c r="B113" i="73"/>
  <c r="CR112" i="73"/>
  <c r="BQ112" i="73"/>
  <c r="AL112" i="73"/>
  <c r="I112" i="73"/>
  <c r="B112" i="73"/>
  <c r="CR111" i="73"/>
  <c r="BQ111" i="73"/>
  <c r="AL111" i="73"/>
  <c r="I111" i="73"/>
  <c r="B111" i="73"/>
  <c r="CR110" i="73"/>
  <c r="BQ110" i="73"/>
  <c r="AL110" i="73"/>
  <c r="I110" i="73"/>
  <c r="B110" i="73"/>
  <c r="CR109" i="73"/>
  <c r="BQ109" i="73"/>
  <c r="AL109" i="73"/>
  <c r="I109" i="73"/>
  <c r="B109" i="73"/>
  <c r="CR108" i="73"/>
  <c r="BQ108" i="73"/>
  <c r="AL108" i="73"/>
  <c r="I108" i="73"/>
  <c r="B108" i="73"/>
  <c r="CR107" i="73"/>
  <c r="BQ107" i="73"/>
  <c r="AL107" i="73"/>
  <c r="I107" i="73"/>
  <c r="B107" i="73"/>
  <c r="CR106" i="73"/>
  <c r="BQ106" i="73"/>
  <c r="AL106" i="73"/>
  <c r="I106" i="73"/>
  <c r="B106" i="73"/>
  <c r="CR105" i="73"/>
  <c r="BQ105" i="73"/>
  <c r="AL105" i="73"/>
  <c r="I105" i="73"/>
  <c r="B105" i="73"/>
  <c r="CR104" i="73"/>
  <c r="BQ104" i="73"/>
  <c r="AL104" i="73"/>
  <c r="I104" i="73"/>
  <c r="B104" i="73"/>
  <c r="CR103" i="73"/>
  <c r="BQ103" i="73"/>
  <c r="AL103" i="73"/>
  <c r="I103" i="73"/>
  <c r="B103" i="73"/>
  <c r="CR102" i="73"/>
  <c r="BQ102" i="73"/>
  <c r="AL102" i="73"/>
  <c r="I102" i="73"/>
  <c r="B102" i="73"/>
  <c r="CR101" i="73"/>
  <c r="BQ101" i="73"/>
  <c r="AL101" i="73"/>
  <c r="I101" i="73"/>
  <c r="B101" i="73"/>
  <c r="CR100" i="73"/>
  <c r="BQ100" i="73"/>
  <c r="AL100" i="73"/>
  <c r="I100" i="73"/>
  <c r="B100" i="73"/>
  <c r="CR99" i="73"/>
  <c r="BQ99" i="73"/>
  <c r="AL99" i="73"/>
  <c r="I99" i="73"/>
  <c r="B99" i="73"/>
  <c r="CR98" i="73"/>
  <c r="BQ98" i="73"/>
  <c r="AL98" i="73"/>
  <c r="I98" i="73"/>
  <c r="B98" i="73"/>
  <c r="CR97" i="73"/>
  <c r="BQ97" i="73"/>
  <c r="AL97" i="73"/>
  <c r="I97" i="73"/>
  <c r="B97" i="73"/>
  <c r="CR96" i="73"/>
  <c r="BQ96" i="73"/>
  <c r="AL96" i="73"/>
  <c r="I96" i="73"/>
  <c r="B96" i="73"/>
  <c r="CR95" i="73"/>
  <c r="BQ95" i="73"/>
  <c r="AL95" i="73"/>
  <c r="I95" i="73"/>
  <c r="B95" i="73"/>
  <c r="CR94" i="73"/>
  <c r="BQ94" i="73"/>
  <c r="AL94" i="73"/>
  <c r="I94" i="73"/>
  <c r="B94" i="73"/>
  <c r="CR93" i="73"/>
  <c r="BQ93" i="73"/>
  <c r="AL93" i="73"/>
  <c r="I93" i="73"/>
  <c r="B93" i="73"/>
  <c r="CR92" i="73"/>
  <c r="BQ92" i="73"/>
  <c r="AL92" i="73"/>
  <c r="I92" i="73"/>
  <c r="B92" i="73"/>
  <c r="CR91" i="73"/>
  <c r="BQ91" i="73"/>
  <c r="AL91" i="73"/>
  <c r="I91" i="73"/>
  <c r="B91" i="73"/>
  <c r="CR90" i="73"/>
  <c r="BQ90" i="73"/>
  <c r="AL90" i="73"/>
  <c r="I90" i="73"/>
  <c r="B90" i="73"/>
  <c r="CR89" i="73"/>
  <c r="BQ89" i="73"/>
  <c r="AL89" i="73"/>
  <c r="I89" i="73"/>
  <c r="B89" i="73"/>
  <c r="CR88" i="73"/>
  <c r="BQ88" i="73"/>
  <c r="AL88" i="73"/>
  <c r="I88" i="73"/>
  <c r="B88" i="73"/>
  <c r="CR87" i="73"/>
  <c r="BQ87" i="73"/>
  <c r="AL87" i="73"/>
  <c r="I87" i="73"/>
  <c r="B87" i="73"/>
  <c r="CR86" i="73"/>
  <c r="BQ86" i="73"/>
  <c r="AL86" i="73"/>
  <c r="I86" i="73"/>
  <c r="B86" i="73"/>
  <c r="CR85" i="73"/>
  <c r="BQ85" i="73"/>
  <c r="AL85" i="73"/>
  <c r="I85" i="73"/>
  <c r="B85" i="73"/>
  <c r="CR84" i="73"/>
  <c r="BQ84" i="73"/>
  <c r="AL84" i="73"/>
  <c r="I84" i="73"/>
  <c r="B84" i="73"/>
  <c r="CR83" i="73"/>
  <c r="BQ83" i="73"/>
  <c r="B83" i="73"/>
  <c r="CR82" i="73"/>
  <c r="BQ82" i="73"/>
  <c r="AL82" i="73"/>
  <c r="I82" i="73"/>
  <c r="B82" i="73"/>
  <c r="CR81" i="73"/>
  <c r="BQ81" i="73"/>
  <c r="AL81" i="73"/>
  <c r="I81" i="73"/>
  <c r="B81" i="73"/>
  <c r="CR80" i="73"/>
  <c r="BQ80" i="73"/>
  <c r="AL80" i="73"/>
  <c r="I80" i="73"/>
  <c r="B80" i="73"/>
  <c r="CR79" i="73"/>
  <c r="BQ79" i="73"/>
  <c r="AL79" i="73"/>
  <c r="I79" i="73"/>
  <c r="B79" i="73"/>
  <c r="CR78" i="73"/>
  <c r="BQ78" i="73"/>
  <c r="AL78" i="73"/>
  <c r="I78" i="73"/>
  <c r="B78" i="73"/>
  <c r="CR77" i="73"/>
  <c r="BQ77" i="73"/>
  <c r="AL77" i="73"/>
  <c r="I77" i="73"/>
  <c r="B77" i="73"/>
  <c r="CR76" i="73"/>
  <c r="BQ76" i="73"/>
  <c r="AL76" i="73"/>
  <c r="I76" i="73"/>
  <c r="B76" i="73"/>
  <c r="CR75" i="73"/>
  <c r="BQ75" i="73"/>
  <c r="AL75" i="73"/>
  <c r="I75" i="73"/>
  <c r="B75" i="73"/>
  <c r="CR74" i="73"/>
  <c r="BQ74" i="73"/>
  <c r="AL74" i="73"/>
  <c r="I74" i="73"/>
  <c r="B74" i="73"/>
  <c r="CR73" i="73"/>
  <c r="BQ73" i="73"/>
  <c r="AL73" i="73"/>
  <c r="I73" i="73"/>
  <c r="B73" i="73"/>
  <c r="CR72" i="73"/>
  <c r="BQ72" i="73"/>
  <c r="AL72" i="73"/>
  <c r="I72" i="73"/>
  <c r="B72" i="73"/>
  <c r="CR71" i="73"/>
  <c r="BQ71" i="73"/>
  <c r="AL71" i="73"/>
  <c r="I71" i="73"/>
  <c r="B71" i="73"/>
  <c r="CR70" i="73"/>
  <c r="BQ70" i="73"/>
  <c r="AL70" i="73"/>
  <c r="I70" i="73"/>
  <c r="B70" i="73"/>
  <c r="CR69" i="73"/>
  <c r="BQ69" i="73"/>
  <c r="AL69" i="73"/>
  <c r="I69" i="73"/>
  <c r="B69" i="73"/>
  <c r="CR68" i="73"/>
  <c r="BQ68" i="73"/>
  <c r="AL68" i="73"/>
  <c r="I68" i="73"/>
  <c r="B68" i="73"/>
  <c r="CR67" i="73"/>
  <c r="BQ67" i="73"/>
  <c r="AL67" i="73"/>
  <c r="I67" i="73"/>
  <c r="B67" i="73"/>
  <c r="CR66" i="73"/>
  <c r="BQ66" i="73"/>
  <c r="AL66" i="73"/>
  <c r="I66" i="73"/>
  <c r="B66" i="73"/>
  <c r="CR65" i="73"/>
  <c r="BQ65" i="73"/>
  <c r="AL65" i="73"/>
  <c r="I65" i="73"/>
  <c r="B65" i="73"/>
  <c r="CR64" i="73"/>
  <c r="BQ64" i="73"/>
  <c r="AL64" i="73"/>
  <c r="I64" i="73"/>
  <c r="B64" i="73"/>
  <c r="CR63" i="73"/>
  <c r="BQ63" i="73"/>
  <c r="AL63" i="73"/>
  <c r="I63" i="73"/>
  <c r="B63" i="73"/>
  <c r="CR62" i="73"/>
  <c r="BQ62" i="73"/>
  <c r="AL62" i="73"/>
  <c r="I62" i="73"/>
  <c r="B62" i="73"/>
  <c r="CR61" i="73"/>
  <c r="BQ61" i="73"/>
  <c r="AL61" i="73"/>
  <c r="I61" i="73"/>
  <c r="B61" i="73"/>
  <c r="CR60" i="73"/>
  <c r="BQ60" i="73"/>
  <c r="AL60" i="73"/>
  <c r="I60" i="73"/>
  <c r="B60" i="73"/>
  <c r="CR59" i="73"/>
  <c r="BQ59" i="73"/>
  <c r="AL59" i="73"/>
  <c r="I59" i="73"/>
  <c r="B59" i="73"/>
  <c r="CR58" i="73"/>
  <c r="BQ58" i="73"/>
  <c r="AL58" i="73"/>
  <c r="I58" i="73"/>
  <c r="B58" i="73"/>
  <c r="CR57" i="73"/>
  <c r="BQ57" i="73"/>
  <c r="AL57" i="73"/>
  <c r="I57" i="73"/>
  <c r="B57" i="73"/>
  <c r="CR56" i="73"/>
  <c r="BQ56" i="73"/>
  <c r="AL56" i="73"/>
  <c r="I56" i="73"/>
  <c r="B56" i="73"/>
  <c r="CR55" i="73"/>
  <c r="BQ55" i="73"/>
  <c r="AL55" i="73"/>
  <c r="I55" i="73"/>
  <c r="B55" i="73"/>
  <c r="CR54" i="73"/>
  <c r="BQ54" i="73"/>
  <c r="AL54" i="73"/>
  <c r="I54" i="73"/>
  <c r="B54" i="73"/>
  <c r="CR53" i="73"/>
  <c r="BQ53" i="73"/>
  <c r="AL53" i="73"/>
  <c r="I53" i="73"/>
  <c r="B53" i="73"/>
  <c r="CR52" i="73"/>
  <c r="BQ52" i="73"/>
  <c r="AL52" i="73"/>
  <c r="I52" i="73"/>
  <c r="B52" i="73"/>
  <c r="CR51" i="73"/>
  <c r="BQ51" i="73"/>
  <c r="AL51" i="73"/>
  <c r="I51" i="73"/>
  <c r="B51" i="73"/>
  <c r="CR50" i="73"/>
  <c r="BQ50" i="73"/>
  <c r="AL50" i="73"/>
  <c r="I50" i="73"/>
  <c r="B50" i="73"/>
  <c r="CR49" i="73"/>
  <c r="BQ49" i="73"/>
  <c r="AL49" i="73"/>
  <c r="I49" i="73"/>
  <c r="B49" i="73"/>
  <c r="CR48" i="73"/>
  <c r="BQ48" i="73"/>
  <c r="AL48" i="73"/>
  <c r="I48" i="73"/>
  <c r="B48" i="73"/>
  <c r="CR47" i="73"/>
  <c r="BQ47" i="73"/>
  <c r="AL47" i="73"/>
  <c r="I47" i="73"/>
  <c r="B47" i="73"/>
  <c r="CR46" i="73"/>
  <c r="BQ46" i="73"/>
  <c r="AL46" i="73"/>
  <c r="I46" i="73"/>
  <c r="B46" i="73"/>
  <c r="CR45" i="73"/>
  <c r="BQ45" i="73"/>
  <c r="AL45" i="73"/>
  <c r="I45" i="73"/>
  <c r="B45" i="73"/>
  <c r="CR44" i="73"/>
  <c r="BQ44" i="73"/>
  <c r="AL44" i="73"/>
  <c r="I44" i="73"/>
  <c r="B44" i="73"/>
  <c r="CR43" i="73"/>
  <c r="BQ43" i="73"/>
  <c r="AL43" i="73"/>
  <c r="I43" i="73"/>
  <c r="B43" i="73"/>
  <c r="CR42" i="73"/>
  <c r="BQ42" i="73"/>
  <c r="AL42" i="73"/>
  <c r="I42" i="73"/>
  <c r="B42" i="73"/>
  <c r="CR41" i="73"/>
  <c r="BQ41" i="73"/>
  <c r="AL41" i="73"/>
  <c r="I41" i="73"/>
  <c r="B41" i="73"/>
  <c r="CR40" i="73"/>
  <c r="BQ40" i="73"/>
  <c r="AL40" i="73"/>
  <c r="I40" i="73"/>
  <c r="B40" i="73"/>
  <c r="CR39" i="73"/>
  <c r="BQ39" i="73"/>
  <c r="AL39" i="73"/>
  <c r="I39" i="73"/>
  <c r="B39" i="73"/>
  <c r="CR38" i="73"/>
  <c r="BQ38" i="73"/>
  <c r="AL38" i="73"/>
  <c r="I38" i="73"/>
  <c r="B38" i="73"/>
  <c r="CR37" i="73"/>
  <c r="BQ37" i="73"/>
  <c r="AL37" i="73"/>
  <c r="I37" i="73"/>
  <c r="B37" i="73"/>
  <c r="CR36" i="73"/>
  <c r="BQ36" i="73"/>
  <c r="AL36" i="73"/>
  <c r="I36" i="73"/>
  <c r="B36" i="73"/>
  <c r="CR35" i="73"/>
  <c r="BQ35" i="73"/>
  <c r="AL35" i="73"/>
  <c r="I35" i="73"/>
  <c r="B35" i="73"/>
  <c r="CR34" i="73"/>
  <c r="BQ34" i="73"/>
  <c r="AL34" i="73"/>
  <c r="I34" i="73"/>
  <c r="B34" i="73"/>
  <c r="CR33" i="73"/>
  <c r="BQ33" i="73"/>
  <c r="AL33" i="73"/>
  <c r="I33" i="73"/>
  <c r="B33" i="73"/>
  <c r="CR32" i="73"/>
  <c r="BQ32" i="73"/>
  <c r="AL32" i="73"/>
  <c r="I32" i="73"/>
  <c r="B32" i="73"/>
  <c r="CR31" i="73"/>
  <c r="BQ31" i="73"/>
  <c r="AL31" i="73"/>
  <c r="I31" i="73"/>
  <c r="B31" i="73"/>
  <c r="CR30" i="73"/>
  <c r="BQ30" i="73"/>
  <c r="AL30" i="73"/>
  <c r="I30" i="73"/>
  <c r="B30" i="73"/>
  <c r="CR29" i="73"/>
  <c r="BQ29" i="73"/>
  <c r="AL29" i="73"/>
  <c r="I29" i="73"/>
  <c r="B29" i="73"/>
  <c r="CR28" i="73"/>
  <c r="BQ28" i="73"/>
  <c r="AL28" i="73"/>
  <c r="I28" i="73"/>
  <c r="B28" i="73"/>
  <c r="CR27" i="73"/>
  <c r="BQ27" i="73"/>
  <c r="AL27" i="73"/>
  <c r="I27" i="73"/>
  <c r="B27" i="73"/>
  <c r="CR26" i="73"/>
  <c r="BQ26" i="73"/>
  <c r="AL26" i="73"/>
  <c r="I26" i="73"/>
  <c r="B26" i="73"/>
  <c r="CR25" i="73"/>
  <c r="BQ25" i="73"/>
  <c r="AL25" i="73"/>
  <c r="I25" i="73"/>
  <c r="B25" i="73"/>
  <c r="CR24" i="73"/>
  <c r="BQ24" i="73"/>
  <c r="AL24" i="73"/>
  <c r="I24" i="73"/>
  <c r="B24" i="73"/>
  <c r="CR23" i="73"/>
  <c r="BQ23" i="73"/>
  <c r="AL23" i="73"/>
  <c r="I23" i="73"/>
  <c r="B23" i="73"/>
  <c r="CR22" i="73"/>
  <c r="BQ22" i="73"/>
  <c r="AL22" i="73"/>
  <c r="I22" i="73"/>
  <c r="B22" i="73"/>
  <c r="CR21" i="73"/>
  <c r="BQ21" i="73"/>
  <c r="AL21" i="73"/>
  <c r="I21" i="73"/>
  <c r="B21" i="73"/>
  <c r="CR20" i="73"/>
  <c r="BQ20" i="73"/>
  <c r="AL20" i="73"/>
  <c r="I20" i="73"/>
  <c r="B20" i="73"/>
  <c r="CR19" i="73"/>
  <c r="BQ19" i="73"/>
  <c r="AL19" i="73"/>
  <c r="I19" i="73"/>
  <c r="B19" i="73"/>
  <c r="CR18" i="73"/>
  <c r="BQ18" i="73"/>
  <c r="AL18" i="73"/>
  <c r="I18" i="73"/>
  <c r="B18" i="73"/>
  <c r="CR17" i="73"/>
  <c r="BQ17" i="73"/>
  <c r="AL17" i="73"/>
  <c r="I17" i="73"/>
  <c r="B17" i="73"/>
  <c r="CR16" i="73"/>
  <c r="BQ16" i="73"/>
  <c r="AL16" i="73"/>
  <c r="I16" i="73"/>
  <c r="B16" i="73"/>
  <c r="CR15" i="73"/>
  <c r="BQ15" i="73"/>
  <c r="AL15" i="73"/>
  <c r="I15" i="73"/>
  <c r="B15" i="73"/>
  <c r="CR14" i="73"/>
  <c r="BQ14" i="73"/>
  <c r="AL14" i="73"/>
  <c r="I14" i="73"/>
  <c r="B14" i="73"/>
  <c r="CR13" i="73"/>
  <c r="BQ13" i="73"/>
  <c r="AL13" i="73"/>
  <c r="I13" i="73"/>
  <c r="B13" i="73"/>
  <c r="CR12" i="73"/>
  <c r="BQ12" i="73"/>
  <c r="AL12" i="73"/>
  <c r="I12" i="73"/>
  <c r="B12" i="73"/>
  <c r="CR11" i="73"/>
  <c r="BQ11" i="73"/>
  <c r="AL11" i="73"/>
  <c r="I11" i="73"/>
  <c r="B11" i="73"/>
  <c r="CR10" i="73"/>
  <c r="BQ10" i="73"/>
  <c r="AL10" i="73"/>
  <c r="I10" i="73"/>
  <c r="B10" i="73"/>
  <c r="CR9" i="73"/>
  <c r="BQ9" i="73"/>
  <c r="AL9" i="73"/>
  <c r="I9" i="73"/>
  <c r="B9" i="73"/>
  <c r="CR8" i="73"/>
  <c r="BQ8" i="73"/>
  <c r="AL8" i="73"/>
  <c r="I8" i="73"/>
  <c r="B8" i="73"/>
  <c r="CR7" i="73"/>
  <c r="BQ7" i="73"/>
  <c r="AL7" i="73"/>
  <c r="I7" i="73"/>
  <c r="B7" i="73"/>
  <c r="CR6" i="73"/>
  <c r="BQ6" i="73"/>
  <c r="AL6" i="73"/>
  <c r="I6" i="73"/>
  <c r="B6" i="73"/>
  <c r="CR162" i="72"/>
  <c r="BQ162" i="72"/>
  <c r="AL162" i="72"/>
  <c r="CR161" i="72"/>
  <c r="CR163" i="72" s="1"/>
  <c r="BQ161" i="72"/>
  <c r="AL161" i="72"/>
  <c r="CR159" i="72"/>
  <c r="BQ159" i="72"/>
  <c r="AL159" i="72"/>
  <c r="CR156" i="72"/>
  <c r="BQ156" i="72"/>
  <c r="AL156" i="72"/>
  <c r="I157" i="72"/>
  <c r="CQ152" i="72"/>
  <c r="CP152" i="72"/>
  <c r="CO152" i="72"/>
  <c r="CN152" i="72"/>
  <c r="CM152" i="72"/>
  <c r="CL152" i="72"/>
  <c r="CK152" i="72"/>
  <c r="CJ152" i="72"/>
  <c r="CI152" i="72"/>
  <c r="CH152" i="72"/>
  <c r="CG152" i="72"/>
  <c r="CF152" i="72"/>
  <c r="CE152" i="72"/>
  <c r="CD152" i="72"/>
  <c r="CC152" i="72"/>
  <c r="CB152" i="72"/>
  <c r="CA152" i="72"/>
  <c r="BZ152" i="72"/>
  <c r="BY152" i="72"/>
  <c r="BX152" i="72"/>
  <c r="BW152" i="72"/>
  <c r="BV152" i="72"/>
  <c r="BU152" i="72"/>
  <c r="BT152" i="72"/>
  <c r="BS152" i="72"/>
  <c r="BR152" i="72"/>
  <c r="BP152" i="72"/>
  <c r="BO152" i="72"/>
  <c r="BN152" i="72"/>
  <c r="BM152" i="72"/>
  <c r="BL152" i="72"/>
  <c r="BK152" i="72"/>
  <c r="BJ152" i="72"/>
  <c r="BI152" i="72"/>
  <c r="BH152" i="72"/>
  <c r="BG152" i="72"/>
  <c r="BF152" i="72"/>
  <c r="BE152" i="72"/>
  <c r="BD152" i="72"/>
  <c r="BC152" i="72"/>
  <c r="BB152" i="72"/>
  <c r="BA152" i="72"/>
  <c r="AZ152" i="72"/>
  <c r="AY152" i="72"/>
  <c r="AX152" i="72"/>
  <c r="AW152" i="72"/>
  <c r="AV152" i="72"/>
  <c r="AU152" i="72"/>
  <c r="AT152" i="72"/>
  <c r="AS152" i="72"/>
  <c r="AR152" i="72"/>
  <c r="AQ152" i="72"/>
  <c r="AP152" i="72"/>
  <c r="AO152" i="72"/>
  <c r="AN152" i="72"/>
  <c r="AM152" i="72"/>
  <c r="AK152" i="72"/>
  <c r="AJ152" i="72"/>
  <c r="AI152" i="72"/>
  <c r="AH152" i="72"/>
  <c r="AG152" i="72"/>
  <c r="AF152" i="72"/>
  <c r="AE152" i="72"/>
  <c r="AD152" i="72"/>
  <c r="AC152" i="72"/>
  <c r="AB152" i="72"/>
  <c r="AA152" i="72"/>
  <c r="Z152" i="72"/>
  <c r="Y152" i="72"/>
  <c r="X152" i="72"/>
  <c r="W152" i="72"/>
  <c r="V152" i="72"/>
  <c r="U152" i="72"/>
  <c r="T152" i="72"/>
  <c r="S152" i="72"/>
  <c r="R152" i="72"/>
  <c r="Q152" i="72"/>
  <c r="P152" i="72"/>
  <c r="O152" i="72"/>
  <c r="N152" i="72"/>
  <c r="M152" i="72"/>
  <c r="L152" i="72"/>
  <c r="K152" i="72"/>
  <c r="J152" i="72"/>
  <c r="G152" i="72"/>
  <c r="F152" i="72"/>
  <c r="D152" i="72"/>
  <c r="C152" i="72"/>
  <c r="CR151" i="72"/>
  <c r="BQ151" i="72"/>
  <c r="AL151" i="72"/>
  <c r="B151" i="72"/>
  <c r="CR150" i="72"/>
  <c r="BQ150" i="72"/>
  <c r="AL150" i="72"/>
  <c r="I150" i="72"/>
  <c r="B150" i="72"/>
  <c r="CR149" i="72"/>
  <c r="BQ149" i="72"/>
  <c r="AL149" i="72"/>
  <c r="I149" i="72"/>
  <c r="B149" i="72"/>
  <c r="CR148" i="72"/>
  <c r="BQ148" i="72"/>
  <c r="AL148" i="72"/>
  <c r="I148" i="72"/>
  <c r="B148" i="72"/>
  <c r="CR147" i="72"/>
  <c r="BQ147" i="72"/>
  <c r="AL147" i="72"/>
  <c r="I147" i="72"/>
  <c r="B147" i="72"/>
  <c r="CR146" i="72"/>
  <c r="BQ146" i="72"/>
  <c r="AL146" i="72"/>
  <c r="I146" i="72"/>
  <c r="B146" i="72"/>
  <c r="CR145" i="72"/>
  <c r="BQ145" i="72"/>
  <c r="AL145" i="72"/>
  <c r="I145" i="72"/>
  <c r="B145" i="72"/>
  <c r="CR144" i="72"/>
  <c r="BQ144" i="72"/>
  <c r="AL144" i="72"/>
  <c r="I144" i="72"/>
  <c r="B144" i="72"/>
  <c r="CR143" i="72"/>
  <c r="BQ143" i="72"/>
  <c r="AL143" i="72"/>
  <c r="I143" i="72"/>
  <c r="B143" i="72"/>
  <c r="CR142" i="72"/>
  <c r="BQ142" i="72"/>
  <c r="AL142" i="72"/>
  <c r="I142" i="72"/>
  <c r="B142" i="72"/>
  <c r="CR141" i="72"/>
  <c r="BQ141" i="72"/>
  <c r="AL141" i="72"/>
  <c r="I141" i="72"/>
  <c r="B141" i="72"/>
  <c r="CR140" i="72"/>
  <c r="BQ140" i="72"/>
  <c r="AL140" i="72"/>
  <c r="I140" i="72"/>
  <c r="B140" i="72"/>
  <c r="CR139" i="72"/>
  <c r="BQ139" i="72"/>
  <c r="AL139" i="72"/>
  <c r="I139" i="72"/>
  <c r="B139" i="72"/>
  <c r="CR138" i="72"/>
  <c r="BQ138" i="72"/>
  <c r="AL138" i="72"/>
  <c r="I138" i="72"/>
  <c r="B138" i="72"/>
  <c r="CR137" i="72"/>
  <c r="BQ137" i="72"/>
  <c r="AL137" i="72"/>
  <c r="I137" i="72"/>
  <c r="B137" i="72"/>
  <c r="CR136" i="72"/>
  <c r="BQ136" i="72"/>
  <c r="AL136" i="72"/>
  <c r="I136" i="72"/>
  <c r="B136" i="72"/>
  <c r="CR135" i="72"/>
  <c r="BQ135" i="72"/>
  <c r="AL135" i="72"/>
  <c r="I135" i="72"/>
  <c r="B135" i="72"/>
  <c r="CR134" i="72"/>
  <c r="BQ134" i="72"/>
  <c r="AL134" i="72"/>
  <c r="I134" i="72"/>
  <c r="B134" i="72"/>
  <c r="CR133" i="72"/>
  <c r="BQ133" i="72"/>
  <c r="AL133" i="72"/>
  <c r="I133" i="72"/>
  <c r="B133" i="72"/>
  <c r="CR132" i="72"/>
  <c r="BQ132" i="72"/>
  <c r="AL132" i="72"/>
  <c r="I132" i="72"/>
  <c r="B132" i="72"/>
  <c r="CR131" i="72"/>
  <c r="BQ131" i="72"/>
  <c r="AL131" i="72"/>
  <c r="I131" i="72"/>
  <c r="B131" i="72"/>
  <c r="CR130" i="72"/>
  <c r="BQ130" i="72"/>
  <c r="AL130" i="72"/>
  <c r="I130" i="72"/>
  <c r="B130" i="72"/>
  <c r="CR129" i="72"/>
  <c r="BQ129" i="72"/>
  <c r="AL129" i="72"/>
  <c r="I129" i="72"/>
  <c r="B129" i="72"/>
  <c r="CR128" i="72"/>
  <c r="BQ128" i="72"/>
  <c r="AL128" i="72"/>
  <c r="I128" i="72"/>
  <c r="B128" i="72"/>
  <c r="CR127" i="72"/>
  <c r="BQ127" i="72"/>
  <c r="AL127" i="72"/>
  <c r="I127" i="72"/>
  <c r="B127" i="72"/>
  <c r="CR126" i="72"/>
  <c r="BQ126" i="72"/>
  <c r="AL126" i="72"/>
  <c r="I126" i="72"/>
  <c r="B126" i="72"/>
  <c r="CR125" i="72"/>
  <c r="BQ125" i="72"/>
  <c r="AL125" i="72"/>
  <c r="I125" i="72"/>
  <c r="B125" i="72"/>
  <c r="CR124" i="72"/>
  <c r="BQ124" i="72"/>
  <c r="AL124" i="72"/>
  <c r="I124" i="72"/>
  <c r="B124" i="72"/>
  <c r="CR123" i="72"/>
  <c r="BQ123" i="72"/>
  <c r="AL123" i="72"/>
  <c r="I123" i="72"/>
  <c r="B123" i="72"/>
  <c r="CR122" i="72"/>
  <c r="BQ122" i="72"/>
  <c r="AL122" i="72"/>
  <c r="I122" i="72"/>
  <c r="B122" i="72"/>
  <c r="CR121" i="72"/>
  <c r="BQ121" i="72"/>
  <c r="AL121" i="72"/>
  <c r="I121" i="72"/>
  <c r="B121" i="72"/>
  <c r="CR120" i="72"/>
  <c r="BQ120" i="72"/>
  <c r="AL120" i="72"/>
  <c r="I120" i="72"/>
  <c r="B120" i="72"/>
  <c r="CR119" i="72"/>
  <c r="BQ119" i="72"/>
  <c r="AL119" i="72"/>
  <c r="I119" i="72"/>
  <c r="B119" i="72"/>
  <c r="CR118" i="72"/>
  <c r="BQ118" i="72"/>
  <c r="AL118" i="72"/>
  <c r="I118" i="72"/>
  <c r="B118" i="72"/>
  <c r="CR117" i="72"/>
  <c r="BQ117" i="72"/>
  <c r="AL117" i="72"/>
  <c r="I117" i="72"/>
  <c r="B117" i="72"/>
  <c r="CR116" i="72"/>
  <c r="BQ116" i="72"/>
  <c r="AL116" i="72"/>
  <c r="I116" i="72"/>
  <c r="B116" i="72"/>
  <c r="CR115" i="72"/>
  <c r="BQ115" i="72"/>
  <c r="AL115" i="72"/>
  <c r="I115" i="72"/>
  <c r="B115" i="72"/>
  <c r="CR114" i="72"/>
  <c r="BQ114" i="72"/>
  <c r="AL114" i="72"/>
  <c r="I114" i="72"/>
  <c r="B114" i="72"/>
  <c r="CR113" i="72"/>
  <c r="BQ113" i="72"/>
  <c r="AL113" i="72"/>
  <c r="I113" i="72"/>
  <c r="B113" i="72"/>
  <c r="CR112" i="72"/>
  <c r="BQ112" i="72"/>
  <c r="AL112" i="72"/>
  <c r="I112" i="72"/>
  <c r="B112" i="72"/>
  <c r="CR111" i="72"/>
  <c r="BQ111" i="72"/>
  <c r="AL111" i="72"/>
  <c r="I111" i="72"/>
  <c r="B111" i="72"/>
  <c r="CR110" i="72"/>
  <c r="BQ110" i="72"/>
  <c r="AL110" i="72"/>
  <c r="I110" i="72"/>
  <c r="B110" i="72"/>
  <c r="CR109" i="72"/>
  <c r="BQ109" i="72"/>
  <c r="AL109" i="72"/>
  <c r="I109" i="72"/>
  <c r="B109" i="72"/>
  <c r="CR108" i="72"/>
  <c r="BQ108" i="72"/>
  <c r="AL108" i="72"/>
  <c r="I108" i="72"/>
  <c r="B108" i="72"/>
  <c r="CR107" i="72"/>
  <c r="BQ107" i="72"/>
  <c r="AL107" i="72"/>
  <c r="I107" i="72"/>
  <c r="B107" i="72"/>
  <c r="CR106" i="72"/>
  <c r="BQ106" i="72"/>
  <c r="AL106" i="72"/>
  <c r="I106" i="72"/>
  <c r="B106" i="72"/>
  <c r="CR105" i="72"/>
  <c r="BQ105" i="72"/>
  <c r="AL105" i="72"/>
  <c r="I105" i="72"/>
  <c r="B105" i="72"/>
  <c r="CR104" i="72"/>
  <c r="BQ104" i="72"/>
  <c r="AL104" i="72"/>
  <c r="I104" i="72"/>
  <c r="B104" i="72"/>
  <c r="CR103" i="72"/>
  <c r="BQ103" i="72"/>
  <c r="AL103" i="72"/>
  <c r="I103" i="72"/>
  <c r="B103" i="72"/>
  <c r="CR102" i="72"/>
  <c r="BQ102" i="72"/>
  <c r="AL102" i="72"/>
  <c r="I102" i="72"/>
  <c r="B102" i="72"/>
  <c r="CR101" i="72"/>
  <c r="BQ101" i="72"/>
  <c r="AL101" i="72"/>
  <c r="I101" i="72"/>
  <c r="B101" i="72"/>
  <c r="CR100" i="72"/>
  <c r="BQ100" i="72"/>
  <c r="AL100" i="72"/>
  <c r="I100" i="72"/>
  <c r="B100" i="72"/>
  <c r="CR99" i="72"/>
  <c r="BQ99" i="72"/>
  <c r="AL99" i="72"/>
  <c r="I99" i="72"/>
  <c r="B99" i="72"/>
  <c r="CR98" i="72"/>
  <c r="BQ98" i="72"/>
  <c r="AL98" i="72"/>
  <c r="I98" i="72"/>
  <c r="B98" i="72"/>
  <c r="CR97" i="72"/>
  <c r="BQ97" i="72"/>
  <c r="AL97" i="72"/>
  <c r="I97" i="72"/>
  <c r="B97" i="72"/>
  <c r="CR96" i="72"/>
  <c r="BQ96" i="72"/>
  <c r="AL96" i="72"/>
  <c r="I96" i="72"/>
  <c r="B96" i="72"/>
  <c r="CR95" i="72"/>
  <c r="BQ95" i="72"/>
  <c r="AL95" i="72"/>
  <c r="I95" i="72"/>
  <c r="B95" i="72"/>
  <c r="CR94" i="72"/>
  <c r="BQ94" i="72"/>
  <c r="AL94" i="72"/>
  <c r="I94" i="72"/>
  <c r="B94" i="72"/>
  <c r="CR93" i="72"/>
  <c r="BQ93" i="72"/>
  <c r="AL93" i="72"/>
  <c r="I93" i="72"/>
  <c r="B93" i="72"/>
  <c r="CR92" i="72"/>
  <c r="BQ92" i="72"/>
  <c r="AL92" i="72"/>
  <c r="I92" i="72"/>
  <c r="B92" i="72"/>
  <c r="CR91" i="72"/>
  <c r="BQ91" i="72"/>
  <c r="AL91" i="72"/>
  <c r="I91" i="72"/>
  <c r="B91" i="72"/>
  <c r="CR90" i="72"/>
  <c r="BQ90" i="72"/>
  <c r="AL90" i="72"/>
  <c r="I90" i="72"/>
  <c r="B90" i="72"/>
  <c r="CR89" i="72"/>
  <c r="BQ89" i="72"/>
  <c r="AL89" i="72"/>
  <c r="I89" i="72"/>
  <c r="B89" i="72"/>
  <c r="CR88" i="72"/>
  <c r="BQ88" i="72"/>
  <c r="AL88" i="72"/>
  <c r="I88" i="72"/>
  <c r="B88" i="72"/>
  <c r="CR87" i="72"/>
  <c r="BQ87" i="72"/>
  <c r="AL87" i="72"/>
  <c r="I87" i="72"/>
  <c r="B87" i="72"/>
  <c r="CR86" i="72"/>
  <c r="BQ86" i="72"/>
  <c r="AL86" i="72"/>
  <c r="I86" i="72"/>
  <c r="B86" i="72"/>
  <c r="CR85" i="72"/>
  <c r="BQ85" i="72"/>
  <c r="AL85" i="72"/>
  <c r="I85" i="72"/>
  <c r="B85" i="72"/>
  <c r="CR84" i="72"/>
  <c r="BQ84" i="72"/>
  <c r="AL84" i="72"/>
  <c r="I84" i="72"/>
  <c r="B84" i="72"/>
  <c r="CR83" i="72"/>
  <c r="BQ83" i="72"/>
  <c r="B83" i="72"/>
  <c r="CR82" i="72"/>
  <c r="BQ82" i="72"/>
  <c r="AL82" i="72"/>
  <c r="I82" i="72"/>
  <c r="B82" i="72"/>
  <c r="CR81" i="72"/>
  <c r="BQ81" i="72"/>
  <c r="AL81" i="72"/>
  <c r="I81" i="72"/>
  <c r="B81" i="72"/>
  <c r="CR80" i="72"/>
  <c r="BQ80" i="72"/>
  <c r="AL80" i="72"/>
  <c r="I80" i="72"/>
  <c r="B80" i="72"/>
  <c r="CR79" i="72"/>
  <c r="BQ79" i="72"/>
  <c r="AL79" i="72"/>
  <c r="I79" i="72"/>
  <c r="B79" i="72"/>
  <c r="CR78" i="72"/>
  <c r="BQ78" i="72"/>
  <c r="AL78" i="72"/>
  <c r="I78" i="72"/>
  <c r="B78" i="72"/>
  <c r="CR77" i="72"/>
  <c r="BQ77" i="72"/>
  <c r="AL77" i="72"/>
  <c r="I77" i="72"/>
  <c r="B77" i="72"/>
  <c r="CR76" i="72"/>
  <c r="BQ76" i="72"/>
  <c r="AL76" i="72"/>
  <c r="I76" i="72"/>
  <c r="B76" i="72"/>
  <c r="CR75" i="72"/>
  <c r="BQ75" i="72"/>
  <c r="AL75" i="72"/>
  <c r="I75" i="72"/>
  <c r="B75" i="72"/>
  <c r="CR74" i="72"/>
  <c r="BQ74" i="72"/>
  <c r="AL74" i="72"/>
  <c r="I74" i="72"/>
  <c r="B74" i="72"/>
  <c r="CR73" i="72"/>
  <c r="BQ73" i="72"/>
  <c r="AL73" i="72"/>
  <c r="I73" i="72"/>
  <c r="B73" i="72"/>
  <c r="CR72" i="72"/>
  <c r="BQ72" i="72"/>
  <c r="AL72" i="72"/>
  <c r="I72" i="72"/>
  <c r="B72" i="72"/>
  <c r="CR71" i="72"/>
  <c r="BQ71" i="72"/>
  <c r="AL71" i="72"/>
  <c r="I71" i="72"/>
  <c r="B71" i="72"/>
  <c r="CR70" i="72"/>
  <c r="BQ70" i="72"/>
  <c r="AL70" i="72"/>
  <c r="I70" i="72"/>
  <c r="B70" i="72"/>
  <c r="CR69" i="72"/>
  <c r="BQ69" i="72"/>
  <c r="AL69" i="72"/>
  <c r="I69" i="72"/>
  <c r="B69" i="72"/>
  <c r="CR68" i="72"/>
  <c r="BQ68" i="72"/>
  <c r="AL68" i="72"/>
  <c r="I68" i="72"/>
  <c r="B68" i="72"/>
  <c r="CR67" i="72"/>
  <c r="BQ67" i="72"/>
  <c r="AL67" i="72"/>
  <c r="I67" i="72"/>
  <c r="B67" i="72"/>
  <c r="CR66" i="72"/>
  <c r="BQ66" i="72"/>
  <c r="AL66" i="72"/>
  <c r="I66" i="72"/>
  <c r="B66" i="72"/>
  <c r="CR65" i="72"/>
  <c r="BQ65" i="72"/>
  <c r="AL65" i="72"/>
  <c r="I65" i="72"/>
  <c r="B65" i="72"/>
  <c r="CR64" i="72"/>
  <c r="BQ64" i="72"/>
  <c r="AL64" i="72"/>
  <c r="I64" i="72"/>
  <c r="B64" i="72"/>
  <c r="CR63" i="72"/>
  <c r="BQ63" i="72"/>
  <c r="AL63" i="72"/>
  <c r="I63" i="72"/>
  <c r="B63" i="72"/>
  <c r="CR62" i="72"/>
  <c r="BQ62" i="72"/>
  <c r="AL62" i="72"/>
  <c r="I62" i="72"/>
  <c r="B62" i="72"/>
  <c r="CR61" i="72"/>
  <c r="BQ61" i="72"/>
  <c r="AL61" i="72"/>
  <c r="I61" i="72"/>
  <c r="B61" i="72"/>
  <c r="CR60" i="72"/>
  <c r="BQ60" i="72"/>
  <c r="AL60" i="72"/>
  <c r="I60" i="72"/>
  <c r="B60" i="72"/>
  <c r="CR59" i="72"/>
  <c r="BQ59" i="72"/>
  <c r="AL59" i="72"/>
  <c r="I59" i="72"/>
  <c r="B59" i="72"/>
  <c r="CR58" i="72"/>
  <c r="BQ58" i="72"/>
  <c r="AL58" i="72"/>
  <c r="I58" i="72"/>
  <c r="B58" i="72"/>
  <c r="CR57" i="72"/>
  <c r="BQ57" i="72"/>
  <c r="AL57" i="72"/>
  <c r="I57" i="72"/>
  <c r="B57" i="72"/>
  <c r="CR56" i="72"/>
  <c r="BQ56" i="72"/>
  <c r="AL56" i="72"/>
  <c r="I56" i="72"/>
  <c r="B56" i="72"/>
  <c r="CR55" i="72"/>
  <c r="BQ55" i="72"/>
  <c r="AL55" i="72"/>
  <c r="I55" i="72"/>
  <c r="B55" i="72"/>
  <c r="CR54" i="72"/>
  <c r="BQ54" i="72"/>
  <c r="AL54" i="72"/>
  <c r="I54" i="72"/>
  <c r="B54" i="72"/>
  <c r="CR53" i="72"/>
  <c r="BQ53" i="72"/>
  <c r="AL53" i="72"/>
  <c r="I53" i="72"/>
  <c r="B53" i="72"/>
  <c r="CR52" i="72"/>
  <c r="BQ52" i="72"/>
  <c r="AL52" i="72"/>
  <c r="I52" i="72"/>
  <c r="B52" i="72"/>
  <c r="CR51" i="72"/>
  <c r="BQ51" i="72"/>
  <c r="AL51" i="72"/>
  <c r="I51" i="72"/>
  <c r="B51" i="72"/>
  <c r="CR50" i="72"/>
  <c r="BQ50" i="72"/>
  <c r="AL50" i="72"/>
  <c r="I50" i="72"/>
  <c r="B50" i="72"/>
  <c r="CR49" i="72"/>
  <c r="BQ49" i="72"/>
  <c r="AL49" i="72"/>
  <c r="I49" i="72"/>
  <c r="B49" i="72"/>
  <c r="CR48" i="72"/>
  <c r="BQ48" i="72"/>
  <c r="AL48" i="72"/>
  <c r="I48" i="72"/>
  <c r="B48" i="72"/>
  <c r="CR47" i="72"/>
  <c r="BQ47" i="72"/>
  <c r="AL47" i="72"/>
  <c r="I47" i="72"/>
  <c r="B47" i="72"/>
  <c r="CR46" i="72"/>
  <c r="BQ46" i="72"/>
  <c r="AL46" i="72"/>
  <c r="I46" i="72"/>
  <c r="B46" i="72"/>
  <c r="CR45" i="72"/>
  <c r="BQ45" i="72"/>
  <c r="AL45" i="72"/>
  <c r="I45" i="72"/>
  <c r="B45" i="72"/>
  <c r="CR44" i="72"/>
  <c r="BQ44" i="72"/>
  <c r="AL44" i="72"/>
  <c r="I44" i="72"/>
  <c r="B44" i="72"/>
  <c r="CR43" i="72"/>
  <c r="BQ43" i="72"/>
  <c r="AL43" i="72"/>
  <c r="I43" i="72"/>
  <c r="B43" i="72"/>
  <c r="CR42" i="72"/>
  <c r="BQ42" i="72"/>
  <c r="AL42" i="72"/>
  <c r="I42" i="72"/>
  <c r="B42" i="72"/>
  <c r="CR41" i="72"/>
  <c r="BQ41" i="72"/>
  <c r="AL41" i="72"/>
  <c r="I41" i="72"/>
  <c r="B41" i="72"/>
  <c r="CR40" i="72"/>
  <c r="BQ40" i="72"/>
  <c r="AL40" i="72"/>
  <c r="I40" i="72"/>
  <c r="B40" i="72"/>
  <c r="CR39" i="72"/>
  <c r="BQ39" i="72"/>
  <c r="AL39" i="72"/>
  <c r="I39" i="72"/>
  <c r="B39" i="72"/>
  <c r="CR38" i="72"/>
  <c r="BQ38" i="72"/>
  <c r="AL38" i="72"/>
  <c r="I38" i="72"/>
  <c r="B38" i="72"/>
  <c r="CR37" i="72"/>
  <c r="BQ37" i="72"/>
  <c r="AL37" i="72"/>
  <c r="I37" i="72"/>
  <c r="B37" i="72"/>
  <c r="CR36" i="72"/>
  <c r="BQ36" i="72"/>
  <c r="AL36" i="72"/>
  <c r="I36" i="72"/>
  <c r="B36" i="72"/>
  <c r="CR35" i="72"/>
  <c r="BQ35" i="72"/>
  <c r="AL35" i="72"/>
  <c r="I35" i="72"/>
  <c r="B35" i="72"/>
  <c r="CR34" i="72"/>
  <c r="BQ34" i="72"/>
  <c r="AL34" i="72"/>
  <c r="I34" i="72"/>
  <c r="B34" i="72"/>
  <c r="CR33" i="72"/>
  <c r="BQ33" i="72"/>
  <c r="AL33" i="72"/>
  <c r="I33" i="72"/>
  <c r="B33" i="72"/>
  <c r="CR32" i="72"/>
  <c r="BQ32" i="72"/>
  <c r="AL32" i="72"/>
  <c r="I32" i="72"/>
  <c r="B32" i="72"/>
  <c r="CR31" i="72"/>
  <c r="BQ31" i="72"/>
  <c r="AL31" i="72"/>
  <c r="I31" i="72"/>
  <c r="B31" i="72"/>
  <c r="CR30" i="72"/>
  <c r="BQ30" i="72"/>
  <c r="AL30" i="72"/>
  <c r="I30" i="72"/>
  <c r="B30" i="72"/>
  <c r="CR29" i="72"/>
  <c r="BQ29" i="72"/>
  <c r="AL29" i="72"/>
  <c r="I29" i="72"/>
  <c r="B29" i="72"/>
  <c r="CR28" i="72"/>
  <c r="BQ28" i="72"/>
  <c r="AL28" i="72"/>
  <c r="I28" i="72"/>
  <c r="B28" i="72"/>
  <c r="CR27" i="72"/>
  <c r="BQ27" i="72"/>
  <c r="AL27" i="72"/>
  <c r="I27" i="72"/>
  <c r="B27" i="72"/>
  <c r="CR26" i="72"/>
  <c r="BQ26" i="72"/>
  <c r="AL26" i="72"/>
  <c r="I26" i="72"/>
  <c r="B26" i="72"/>
  <c r="CR25" i="72"/>
  <c r="BQ25" i="72"/>
  <c r="AL25" i="72"/>
  <c r="I25" i="72"/>
  <c r="B25" i="72"/>
  <c r="CR24" i="72"/>
  <c r="BQ24" i="72"/>
  <c r="AL24" i="72"/>
  <c r="I24" i="72"/>
  <c r="B24" i="72"/>
  <c r="CR23" i="72"/>
  <c r="BQ23" i="72"/>
  <c r="AL23" i="72"/>
  <c r="I23" i="72"/>
  <c r="B23" i="72"/>
  <c r="CR22" i="72"/>
  <c r="BQ22" i="72"/>
  <c r="AL22" i="72"/>
  <c r="I22" i="72"/>
  <c r="B22" i="72"/>
  <c r="CR21" i="72"/>
  <c r="BQ21" i="72"/>
  <c r="AL21" i="72"/>
  <c r="I21" i="72"/>
  <c r="B21" i="72"/>
  <c r="CR20" i="72"/>
  <c r="BQ20" i="72"/>
  <c r="AL20" i="72"/>
  <c r="I20" i="72"/>
  <c r="B20" i="72"/>
  <c r="CR19" i="72"/>
  <c r="BQ19" i="72"/>
  <c r="AL19" i="72"/>
  <c r="I19" i="72"/>
  <c r="B19" i="72"/>
  <c r="CR18" i="72"/>
  <c r="BQ18" i="72"/>
  <c r="AL18" i="72"/>
  <c r="I18" i="72"/>
  <c r="B18" i="72"/>
  <c r="CR17" i="72"/>
  <c r="BQ17" i="72"/>
  <c r="AL17" i="72"/>
  <c r="I17" i="72"/>
  <c r="B17" i="72"/>
  <c r="CR16" i="72"/>
  <c r="BQ16" i="72"/>
  <c r="AL16" i="72"/>
  <c r="I16" i="72"/>
  <c r="B16" i="72"/>
  <c r="CR15" i="72"/>
  <c r="BQ15" i="72"/>
  <c r="AL15" i="72"/>
  <c r="I15" i="72"/>
  <c r="B15" i="72"/>
  <c r="CR14" i="72"/>
  <c r="BQ14" i="72"/>
  <c r="AL14" i="72"/>
  <c r="I14" i="72"/>
  <c r="B14" i="72"/>
  <c r="CR13" i="72"/>
  <c r="BQ13" i="72"/>
  <c r="AL13" i="72"/>
  <c r="I13" i="72"/>
  <c r="B13" i="72"/>
  <c r="CR12" i="72"/>
  <c r="BQ12" i="72"/>
  <c r="AL12" i="72"/>
  <c r="I12" i="72"/>
  <c r="B12" i="72"/>
  <c r="CR11" i="72"/>
  <c r="BQ11" i="72"/>
  <c r="AL11" i="72"/>
  <c r="I11" i="72"/>
  <c r="B11" i="72"/>
  <c r="CR10" i="72"/>
  <c r="BQ10" i="72"/>
  <c r="AL10" i="72"/>
  <c r="I10" i="72"/>
  <c r="B10" i="72"/>
  <c r="CR9" i="72"/>
  <c r="BQ9" i="72"/>
  <c r="AL9" i="72"/>
  <c r="I9" i="72"/>
  <c r="B9" i="72"/>
  <c r="CR8" i="72"/>
  <c r="BQ8" i="72"/>
  <c r="AL8" i="72"/>
  <c r="I8" i="72"/>
  <c r="B8" i="72"/>
  <c r="CR7" i="72"/>
  <c r="BQ7" i="72"/>
  <c r="AL7" i="72"/>
  <c r="I7" i="72"/>
  <c r="B7" i="72"/>
  <c r="CR6" i="72"/>
  <c r="BQ6" i="72"/>
  <c r="AL6" i="72"/>
  <c r="I6" i="72"/>
  <c r="B6" i="72"/>
  <c r="CQ159" i="71"/>
  <c r="BP159" i="71"/>
  <c r="AK159" i="71"/>
  <c r="H159" i="71"/>
  <c r="CQ156" i="71"/>
  <c r="BP156" i="71"/>
  <c r="AK156" i="71"/>
  <c r="H156" i="71"/>
  <c r="CP152" i="71"/>
  <c r="CO152" i="71"/>
  <c r="CN152" i="71"/>
  <c r="CM152" i="71"/>
  <c r="CL152" i="71"/>
  <c r="CK152" i="71"/>
  <c r="CJ152" i="71"/>
  <c r="CI152" i="71"/>
  <c r="CH152" i="71"/>
  <c r="CG152" i="71"/>
  <c r="CF152" i="71"/>
  <c r="CE152" i="71"/>
  <c r="CD152" i="71"/>
  <c r="CC152" i="71"/>
  <c r="CB152" i="71"/>
  <c r="CA152" i="71"/>
  <c r="BZ152" i="71"/>
  <c r="BY152" i="71"/>
  <c r="BX152" i="71"/>
  <c r="BW152" i="71"/>
  <c r="BV152" i="71"/>
  <c r="BU152" i="71"/>
  <c r="BT152" i="71"/>
  <c r="BS152" i="71"/>
  <c r="BR152" i="71"/>
  <c r="BQ152" i="71"/>
  <c r="BO152" i="71"/>
  <c r="BN152" i="71"/>
  <c r="BM152" i="71"/>
  <c r="BL152" i="71"/>
  <c r="BK152" i="71"/>
  <c r="BJ152" i="71"/>
  <c r="BI152" i="71"/>
  <c r="BH152" i="71"/>
  <c r="BG152" i="71"/>
  <c r="BF152" i="71"/>
  <c r="BE152" i="71"/>
  <c r="BD152" i="71"/>
  <c r="BC152" i="71"/>
  <c r="BB152" i="71"/>
  <c r="BA152" i="71"/>
  <c r="AZ152" i="71"/>
  <c r="AY152" i="71"/>
  <c r="AX152" i="71"/>
  <c r="AW152" i="71"/>
  <c r="AV152" i="71"/>
  <c r="AU152" i="71"/>
  <c r="AT152" i="71"/>
  <c r="AS152" i="71"/>
  <c r="AR152" i="71"/>
  <c r="AQ152" i="71"/>
  <c r="AP152" i="71"/>
  <c r="AO152" i="71"/>
  <c r="AN152" i="71"/>
  <c r="AM152" i="71"/>
  <c r="AL152" i="71"/>
  <c r="AJ152" i="71"/>
  <c r="AI152" i="71"/>
  <c r="AH152" i="71"/>
  <c r="AG152" i="71"/>
  <c r="AF152" i="71"/>
  <c r="AE152" i="71"/>
  <c r="AD152" i="71"/>
  <c r="AC152" i="71"/>
  <c r="AB152" i="71"/>
  <c r="AA152" i="71"/>
  <c r="Z152" i="71"/>
  <c r="Y152" i="71"/>
  <c r="X152" i="71"/>
  <c r="W152" i="71"/>
  <c r="V152" i="71"/>
  <c r="U152" i="71"/>
  <c r="T152" i="71"/>
  <c r="S152" i="71"/>
  <c r="R152" i="71"/>
  <c r="Q152" i="71"/>
  <c r="P152" i="71"/>
  <c r="O152" i="71"/>
  <c r="N152" i="71"/>
  <c r="M152" i="71"/>
  <c r="L152" i="71"/>
  <c r="K152" i="71"/>
  <c r="J152" i="71"/>
  <c r="I152" i="71"/>
  <c r="G152" i="71"/>
  <c r="F152" i="71"/>
  <c r="D152" i="71"/>
  <c r="C152" i="71"/>
  <c r="C162" i="71" s="1"/>
  <c r="CQ151" i="71"/>
  <c r="BP151" i="71"/>
  <c r="AK151" i="71"/>
  <c r="H151" i="71"/>
  <c r="B151" i="71"/>
  <c r="CQ150" i="71"/>
  <c r="BP150" i="71"/>
  <c r="AK150" i="71"/>
  <c r="H150" i="71"/>
  <c r="B150" i="71"/>
  <c r="CQ149" i="71"/>
  <c r="BP149" i="71"/>
  <c r="AK149" i="71"/>
  <c r="H149" i="71"/>
  <c r="B149" i="71"/>
  <c r="CQ148" i="71"/>
  <c r="BP148" i="71"/>
  <c r="AK148" i="71"/>
  <c r="H148" i="71"/>
  <c r="B148" i="71"/>
  <c r="CQ147" i="71"/>
  <c r="BP147" i="71"/>
  <c r="AK147" i="71"/>
  <c r="H147" i="71"/>
  <c r="B147" i="71"/>
  <c r="CQ146" i="71"/>
  <c r="BP146" i="71"/>
  <c r="AK146" i="71"/>
  <c r="H146" i="71"/>
  <c r="B146" i="71"/>
  <c r="CQ145" i="71"/>
  <c r="BP145" i="71"/>
  <c r="AK145" i="71"/>
  <c r="H145" i="71"/>
  <c r="B145" i="71"/>
  <c r="CQ144" i="71"/>
  <c r="BP144" i="71"/>
  <c r="AK144" i="71"/>
  <c r="H144" i="71"/>
  <c r="B144" i="71"/>
  <c r="CQ143" i="71"/>
  <c r="BP143" i="71"/>
  <c r="AK143" i="71"/>
  <c r="H143" i="71"/>
  <c r="B143" i="71"/>
  <c r="CQ142" i="71"/>
  <c r="BP142" i="71"/>
  <c r="AK142" i="71"/>
  <c r="H142" i="71"/>
  <c r="B142" i="71"/>
  <c r="CQ141" i="71"/>
  <c r="BP141" i="71"/>
  <c r="AK141" i="71"/>
  <c r="H141" i="71"/>
  <c r="B141" i="71"/>
  <c r="CQ140" i="71"/>
  <c r="BP140" i="71"/>
  <c r="AK140" i="71"/>
  <c r="H140" i="71"/>
  <c r="B140" i="71"/>
  <c r="CQ139" i="71"/>
  <c r="BP139" i="71"/>
  <c r="AK139" i="71"/>
  <c r="H139" i="71"/>
  <c r="B139" i="71"/>
  <c r="CQ138" i="71"/>
  <c r="BP138" i="71"/>
  <c r="AK138" i="71"/>
  <c r="H138" i="71"/>
  <c r="B138" i="71"/>
  <c r="CQ137" i="71"/>
  <c r="BP137" i="71"/>
  <c r="AK137" i="71"/>
  <c r="H137" i="71"/>
  <c r="B137" i="71"/>
  <c r="CQ136" i="71"/>
  <c r="BP136" i="71"/>
  <c r="AK136" i="71"/>
  <c r="H136" i="71"/>
  <c r="B136" i="71"/>
  <c r="CQ135" i="71"/>
  <c r="BP135" i="71"/>
  <c r="AK135" i="71"/>
  <c r="H135" i="71"/>
  <c r="B135" i="71"/>
  <c r="CQ134" i="71"/>
  <c r="BP134" i="71"/>
  <c r="AK134" i="71"/>
  <c r="H134" i="71"/>
  <c r="B134" i="71"/>
  <c r="CQ133" i="71"/>
  <c r="BP133" i="71"/>
  <c r="AK133" i="71"/>
  <c r="H133" i="71"/>
  <c r="B133" i="71"/>
  <c r="CQ132" i="71"/>
  <c r="BP132" i="71"/>
  <c r="AK132" i="71"/>
  <c r="H132" i="71"/>
  <c r="B132" i="71"/>
  <c r="CQ131" i="71"/>
  <c r="BP131" i="71"/>
  <c r="AK131" i="71"/>
  <c r="H131" i="71"/>
  <c r="B131" i="71"/>
  <c r="CQ130" i="71"/>
  <c r="BP130" i="71"/>
  <c r="AK130" i="71"/>
  <c r="H130" i="71"/>
  <c r="B130" i="71"/>
  <c r="CQ129" i="71"/>
  <c r="BP129" i="71"/>
  <c r="AK129" i="71"/>
  <c r="H129" i="71"/>
  <c r="B129" i="71"/>
  <c r="CQ128" i="71"/>
  <c r="BP128" i="71"/>
  <c r="AK128" i="71"/>
  <c r="H128" i="71"/>
  <c r="B128" i="71"/>
  <c r="CQ127" i="71"/>
  <c r="BP127" i="71"/>
  <c r="AK127" i="71"/>
  <c r="H127" i="71"/>
  <c r="B127" i="71"/>
  <c r="CQ126" i="71"/>
  <c r="BP126" i="71"/>
  <c r="AK126" i="71"/>
  <c r="H126" i="71"/>
  <c r="B126" i="71"/>
  <c r="CQ125" i="71"/>
  <c r="BP125" i="71"/>
  <c r="AK125" i="71"/>
  <c r="H125" i="71"/>
  <c r="B125" i="71"/>
  <c r="CQ124" i="71"/>
  <c r="BP124" i="71"/>
  <c r="AK124" i="71"/>
  <c r="H124" i="71"/>
  <c r="B124" i="71"/>
  <c r="CQ123" i="71"/>
  <c r="BP123" i="71"/>
  <c r="AK123" i="71"/>
  <c r="H123" i="71"/>
  <c r="B123" i="71"/>
  <c r="CQ122" i="71"/>
  <c r="BP122" i="71"/>
  <c r="AK122" i="71"/>
  <c r="H122" i="71"/>
  <c r="B122" i="71"/>
  <c r="CQ121" i="71"/>
  <c r="BP121" i="71"/>
  <c r="AK121" i="71"/>
  <c r="H121" i="71"/>
  <c r="B121" i="71"/>
  <c r="CQ120" i="71"/>
  <c r="BP120" i="71"/>
  <c r="AK120" i="71"/>
  <c r="H120" i="71"/>
  <c r="B120" i="71"/>
  <c r="CQ119" i="71"/>
  <c r="BP119" i="71"/>
  <c r="AK119" i="71"/>
  <c r="H119" i="71"/>
  <c r="B119" i="71"/>
  <c r="CQ118" i="71"/>
  <c r="BP118" i="71"/>
  <c r="AK118" i="71"/>
  <c r="H118" i="71"/>
  <c r="B118" i="71"/>
  <c r="CQ117" i="71"/>
  <c r="BP117" i="71"/>
  <c r="AK117" i="71"/>
  <c r="H117" i="71"/>
  <c r="B117" i="71"/>
  <c r="CQ116" i="71"/>
  <c r="BP116" i="71"/>
  <c r="AK116" i="71"/>
  <c r="H116" i="71"/>
  <c r="B116" i="71"/>
  <c r="CQ115" i="71"/>
  <c r="BP115" i="71"/>
  <c r="AK115" i="71"/>
  <c r="H115" i="71"/>
  <c r="B115" i="71"/>
  <c r="CQ114" i="71"/>
  <c r="BP114" i="71"/>
  <c r="AK114" i="71"/>
  <c r="H114" i="71"/>
  <c r="B114" i="71"/>
  <c r="CQ113" i="71"/>
  <c r="BP113" i="71"/>
  <c r="AK113" i="71"/>
  <c r="H113" i="71"/>
  <c r="B113" i="71"/>
  <c r="CQ112" i="71"/>
  <c r="BP112" i="71"/>
  <c r="AK112" i="71"/>
  <c r="H112" i="71"/>
  <c r="B112" i="71"/>
  <c r="CQ111" i="71"/>
  <c r="BP111" i="71"/>
  <c r="AK111" i="71"/>
  <c r="H111" i="71"/>
  <c r="B111" i="71"/>
  <c r="CQ110" i="71"/>
  <c r="BP110" i="71"/>
  <c r="AK110" i="71"/>
  <c r="H110" i="71"/>
  <c r="B110" i="71"/>
  <c r="CQ109" i="71"/>
  <c r="BP109" i="71"/>
  <c r="AK109" i="71"/>
  <c r="H109" i="71"/>
  <c r="B109" i="71"/>
  <c r="CQ108" i="71"/>
  <c r="BP108" i="71"/>
  <c r="AK108" i="71"/>
  <c r="H108" i="71"/>
  <c r="B108" i="71"/>
  <c r="CQ107" i="71"/>
  <c r="BP107" i="71"/>
  <c r="AK107" i="71"/>
  <c r="H107" i="71"/>
  <c r="B107" i="71"/>
  <c r="CQ106" i="71"/>
  <c r="BP106" i="71"/>
  <c r="AK106" i="71"/>
  <c r="H106" i="71"/>
  <c r="B106" i="71"/>
  <c r="CQ105" i="71"/>
  <c r="BP105" i="71"/>
  <c r="AK105" i="71"/>
  <c r="H105" i="71"/>
  <c r="B105" i="71"/>
  <c r="CQ104" i="71"/>
  <c r="BP104" i="71"/>
  <c r="AK104" i="71"/>
  <c r="H104" i="71"/>
  <c r="B104" i="71"/>
  <c r="CQ103" i="71"/>
  <c r="BP103" i="71"/>
  <c r="AK103" i="71"/>
  <c r="H103" i="71"/>
  <c r="B103" i="71"/>
  <c r="CQ102" i="71"/>
  <c r="BP102" i="71"/>
  <c r="AK102" i="71"/>
  <c r="H102" i="71"/>
  <c r="B102" i="71"/>
  <c r="CQ101" i="71"/>
  <c r="BP101" i="71"/>
  <c r="AK101" i="71"/>
  <c r="H101" i="71"/>
  <c r="B101" i="71"/>
  <c r="CQ100" i="71"/>
  <c r="BP100" i="71"/>
  <c r="AK100" i="71"/>
  <c r="H100" i="71"/>
  <c r="B100" i="71"/>
  <c r="CQ99" i="71"/>
  <c r="BP99" i="71"/>
  <c r="AK99" i="71"/>
  <c r="H99" i="71"/>
  <c r="B99" i="71"/>
  <c r="CQ98" i="71"/>
  <c r="BP98" i="71"/>
  <c r="AK98" i="71"/>
  <c r="H98" i="71"/>
  <c r="B98" i="71"/>
  <c r="CQ97" i="71"/>
  <c r="BP97" i="71"/>
  <c r="AK97" i="71"/>
  <c r="H97" i="71"/>
  <c r="B97" i="71"/>
  <c r="CQ96" i="71"/>
  <c r="BP96" i="71"/>
  <c r="AK96" i="71"/>
  <c r="H96" i="71"/>
  <c r="B96" i="71"/>
  <c r="CQ95" i="71"/>
  <c r="BP95" i="71"/>
  <c r="AK95" i="71"/>
  <c r="H95" i="71"/>
  <c r="B95" i="71"/>
  <c r="CQ94" i="71"/>
  <c r="BP94" i="71"/>
  <c r="AK94" i="71"/>
  <c r="H94" i="71"/>
  <c r="B94" i="71"/>
  <c r="CQ93" i="71"/>
  <c r="BP93" i="71"/>
  <c r="AK93" i="71"/>
  <c r="H93" i="71"/>
  <c r="B93" i="71"/>
  <c r="CQ92" i="71"/>
  <c r="BP92" i="71"/>
  <c r="AK92" i="71"/>
  <c r="H92" i="71"/>
  <c r="B92" i="71"/>
  <c r="CQ91" i="71"/>
  <c r="BP91" i="71"/>
  <c r="AK91" i="71"/>
  <c r="H91" i="71"/>
  <c r="B91" i="71"/>
  <c r="CQ90" i="71"/>
  <c r="BP90" i="71"/>
  <c r="AK90" i="71"/>
  <c r="H90" i="71"/>
  <c r="B90" i="71"/>
  <c r="CQ89" i="71"/>
  <c r="BP89" i="71"/>
  <c r="AK89" i="71"/>
  <c r="H89" i="71"/>
  <c r="B89" i="71"/>
  <c r="CQ88" i="71"/>
  <c r="BP88" i="71"/>
  <c r="AK88" i="71"/>
  <c r="H88" i="71"/>
  <c r="B88" i="71"/>
  <c r="CQ87" i="71"/>
  <c r="BP87" i="71"/>
  <c r="AK87" i="71"/>
  <c r="H87" i="71"/>
  <c r="B87" i="71"/>
  <c r="CQ86" i="71"/>
  <c r="BP86" i="71"/>
  <c r="AK86" i="71"/>
  <c r="H86" i="71"/>
  <c r="B86" i="71"/>
  <c r="CQ85" i="71"/>
  <c r="BP85" i="71"/>
  <c r="AK85" i="71"/>
  <c r="H85" i="71"/>
  <c r="B85" i="71"/>
  <c r="CQ84" i="71"/>
  <c r="BP84" i="71"/>
  <c r="AK84" i="71"/>
  <c r="H84" i="71"/>
  <c r="B84" i="71"/>
  <c r="CQ83" i="71"/>
  <c r="BP83" i="71"/>
  <c r="B83" i="71"/>
  <c r="CQ82" i="71"/>
  <c r="BP82" i="71"/>
  <c r="AK82" i="71"/>
  <c r="H82" i="71"/>
  <c r="B82" i="71"/>
  <c r="CQ81" i="71"/>
  <c r="BP81" i="71"/>
  <c r="AK81" i="71"/>
  <c r="H81" i="71"/>
  <c r="B81" i="71"/>
  <c r="CQ80" i="71"/>
  <c r="BP80" i="71"/>
  <c r="AK80" i="71"/>
  <c r="H80" i="71"/>
  <c r="B80" i="71"/>
  <c r="CQ79" i="71"/>
  <c r="BP79" i="71"/>
  <c r="AK79" i="71"/>
  <c r="H79" i="71"/>
  <c r="B79" i="71"/>
  <c r="CQ78" i="71"/>
  <c r="BP78" i="71"/>
  <c r="AK78" i="71"/>
  <c r="H78" i="71"/>
  <c r="B78" i="71"/>
  <c r="CQ77" i="71"/>
  <c r="BP77" i="71"/>
  <c r="AK77" i="71"/>
  <c r="H77" i="71"/>
  <c r="B77" i="71"/>
  <c r="CQ76" i="71"/>
  <c r="BP76" i="71"/>
  <c r="AK76" i="71"/>
  <c r="H76" i="71"/>
  <c r="B76" i="71"/>
  <c r="CQ75" i="71"/>
  <c r="BP75" i="71"/>
  <c r="AK75" i="71"/>
  <c r="H75" i="71"/>
  <c r="B75" i="71"/>
  <c r="CQ74" i="71"/>
  <c r="BP74" i="71"/>
  <c r="AK74" i="71"/>
  <c r="H74" i="71"/>
  <c r="B74" i="71"/>
  <c r="CQ73" i="71"/>
  <c r="BP73" i="71"/>
  <c r="AK73" i="71"/>
  <c r="H73" i="71"/>
  <c r="B73" i="71"/>
  <c r="CQ72" i="71"/>
  <c r="BP72" i="71"/>
  <c r="AK72" i="71"/>
  <c r="H72" i="71"/>
  <c r="B72" i="71"/>
  <c r="CQ71" i="71"/>
  <c r="BP71" i="71"/>
  <c r="AK71" i="71"/>
  <c r="H71" i="71"/>
  <c r="B71" i="71"/>
  <c r="CQ70" i="71"/>
  <c r="BP70" i="71"/>
  <c r="AK70" i="71"/>
  <c r="H70" i="71"/>
  <c r="B70" i="71"/>
  <c r="CQ69" i="71"/>
  <c r="BP69" i="71"/>
  <c r="AK69" i="71"/>
  <c r="H69" i="71"/>
  <c r="B69" i="71"/>
  <c r="CQ68" i="71"/>
  <c r="BP68" i="71"/>
  <c r="AK68" i="71"/>
  <c r="H68" i="71"/>
  <c r="B68" i="71"/>
  <c r="CQ67" i="71"/>
  <c r="BP67" i="71"/>
  <c r="AK67" i="71"/>
  <c r="H67" i="71"/>
  <c r="B67" i="71"/>
  <c r="CQ66" i="71"/>
  <c r="BP66" i="71"/>
  <c r="AK66" i="71"/>
  <c r="H66" i="71"/>
  <c r="B66" i="71"/>
  <c r="CQ65" i="71"/>
  <c r="BP65" i="71"/>
  <c r="AK65" i="71"/>
  <c r="H65" i="71"/>
  <c r="B65" i="71"/>
  <c r="CQ64" i="71"/>
  <c r="BP64" i="71"/>
  <c r="AK64" i="71"/>
  <c r="H64" i="71"/>
  <c r="B64" i="71"/>
  <c r="CQ63" i="71"/>
  <c r="BP63" i="71"/>
  <c r="AK63" i="71"/>
  <c r="H63" i="71"/>
  <c r="B63" i="71"/>
  <c r="CQ62" i="71"/>
  <c r="BP62" i="71"/>
  <c r="AK62" i="71"/>
  <c r="H62" i="71"/>
  <c r="B62" i="71"/>
  <c r="CQ61" i="71"/>
  <c r="BP61" i="71"/>
  <c r="AK61" i="71"/>
  <c r="H61" i="71"/>
  <c r="B61" i="71"/>
  <c r="CQ60" i="71"/>
  <c r="BP60" i="71"/>
  <c r="AK60" i="71"/>
  <c r="H60" i="71"/>
  <c r="B60" i="71"/>
  <c r="CQ59" i="71"/>
  <c r="BP59" i="71"/>
  <c r="AK59" i="71"/>
  <c r="H59" i="71"/>
  <c r="B59" i="71"/>
  <c r="CQ58" i="71"/>
  <c r="BP58" i="71"/>
  <c r="AK58" i="71"/>
  <c r="H58" i="71"/>
  <c r="B58" i="71"/>
  <c r="CQ57" i="71"/>
  <c r="BP57" i="71"/>
  <c r="AK57" i="71"/>
  <c r="H57" i="71"/>
  <c r="B57" i="71"/>
  <c r="CQ56" i="71"/>
  <c r="BP56" i="71"/>
  <c r="AK56" i="71"/>
  <c r="H56" i="71"/>
  <c r="B56" i="71"/>
  <c r="CQ55" i="71"/>
  <c r="BP55" i="71"/>
  <c r="AK55" i="71"/>
  <c r="H55" i="71"/>
  <c r="B55" i="71"/>
  <c r="CQ54" i="71"/>
  <c r="BP54" i="71"/>
  <c r="AK54" i="71"/>
  <c r="H54" i="71"/>
  <c r="B54" i="71"/>
  <c r="CQ53" i="71"/>
  <c r="BP53" i="71"/>
  <c r="AK53" i="71"/>
  <c r="H53" i="71"/>
  <c r="B53" i="71"/>
  <c r="CQ52" i="71"/>
  <c r="BP52" i="71"/>
  <c r="AK52" i="71"/>
  <c r="H52" i="71"/>
  <c r="B52" i="71"/>
  <c r="CQ51" i="71"/>
  <c r="BP51" i="71"/>
  <c r="AK51" i="71"/>
  <c r="H51" i="71"/>
  <c r="B51" i="71"/>
  <c r="CQ50" i="71"/>
  <c r="BP50" i="71"/>
  <c r="AK50" i="71"/>
  <c r="H50" i="71"/>
  <c r="B50" i="71"/>
  <c r="CQ49" i="71"/>
  <c r="BP49" i="71"/>
  <c r="AK49" i="71"/>
  <c r="H49" i="71"/>
  <c r="B49" i="71"/>
  <c r="CQ48" i="71"/>
  <c r="BP48" i="71"/>
  <c r="AK48" i="71"/>
  <c r="H48" i="71"/>
  <c r="B48" i="71"/>
  <c r="CQ47" i="71"/>
  <c r="BP47" i="71"/>
  <c r="AK47" i="71"/>
  <c r="H47" i="71"/>
  <c r="B47" i="71"/>
  <c r="CQ46" i="71"/>
  <c r="BP46" i="71"/>
  <c r="AK46" i="71"/>
  <c r="H46" i="71"/>
  <c r="B46" i="71"/>
  <c r="CQ45" i="71"/>
  <c r="BP45" i="71"/>
  <c r="AK45" i="71"/>
  <c r="H45" i="71"/>
  <c r="B45" i="71"/>
  <c r="CQ44" i="71"/>
  <c r="BP44" i="71"/>
  <c r="AK44" i="71"/>
  <c r="H44" i="71"/>
  <c r="B44" i="71"/>
  <c r="CQ43" i="71"/>
  <c r="BP43" i="71"/>
  <c r="AK43" i="71"/>
  <c r="H43" i="71"/>
  <c r="B43" i="71"/>
  <c r="CQ42" i="71"/>
  <c r="BP42" i="71"/>
  <c r="AK42" i="71"/>
  <c r="H42" i="71"/>
  <c r="B42" i="71"/>
  <c r="CQ41" i="71"/>
  <c r="BP41" i="71"/>
  <c r="AK41" i="71"/>
  <c r="H41" i="71"/>
  <c r="B41" i="71"/>
  <c r="CQ40" i="71"/>
  <c r="BP40" i="71"/>
  <c r="AK40" i="71"/>
  <c r="H40" i="71"/>
  <c r="B40" i="71"/>
  <c r="CQ39" i="71"/>
  <c r="BP39" i="71"/>
  <c r="AK39" i="71"/>
  <c r="H39" i="71"/>
  <c r="B39" i="71"/>
  <c r="CQ38" i="71"/>
  <c r="BP38" i="71"/>
  <c r="AK38" i="71"/>
  <c r="H38" i="71"/>
  <c r="B38" i="71"/>
  <c r="CQ37" i="71"/>
  <c r="BP37" i="71"/>
  <c r="AK37" i="71"/>
  <c r="H37" i="71"/>
  <c r="B37" i="71"/>
  <c r="CQ36" i="71"/>
  <c r="BP36" i="71"/>
  <c r="AK36" i="71"/>
  <c r="H36" i="71"/>
  <c r="B36" i="71"/>
  <c r="CQ35" i="71"/>
  <c r="BP35" i="71"/>
  <c r="AK35" i="71"/>
  <c r="H35" i="71"/>
  <c r="B35" i="71"/>
  <c r="CQ34" i="71"/>
  <c r="BP34" i="71"/>
  <c r="AK34" i="71"/>
  <c r="H34" i="71"/>
  <c r="B34" i="71"/>
  <c r="CQ33" i="71"/>
  <c r="BP33" i="71"/>
  <c r="AK33" i="71"/>
  <c r="H33" i="71"/>
  <c r="B33" i="71"/>
  <c r="CQ32" i="71"/>
  <c r="BP32" i="71"/>
  <c r="AK32" i="71"/>
  <c r="H32" i="71"/>
  <c r="B32" i="71"/>
  <c r="CQ31" i="71"/>
  <c r="BP31" i="71"/>
  <c r="AK31" i="71"/>
  <c r="H31" i="71"/>
  <c r="B31" i="71"/>
  <c r="CQ30" i="71"/>
  <c r="BP30" i="71"/>
  <c r="AK30" i="71"/>
  <c r="H30" i="71"/>
  <c r="B30" i="71"/>
  <c r="CQ29" i="71"/>
  <c r="BP29" i="71"/>
  <c r="AK29" i="71"/>
  <c r="H29" i="71"/>
  <c r="B29" i="71"/>
  <c r="CQ28" i="71"/>
  <c r="BP28" i="71"/>
  <c r="AK28" i="71"/>
  <c r="H28" i="71"/>
  <c r="B28" i="71"/>
  <c r="CQ27" i="71"/>
  <c r="BP27" i="71"/>
  <c r="AK27" i="71"/>
  <c r="H27" i="71"/>
  <c r="B27" i="71"/>
  <c r="CQ26" i="71"/>
  <c r="BP26" i="71"/>
  <c r="AK26" i="71"/>
  <c r="H26" i="71"/>
  <c r="B26" i="71"/>
  <c r="CQ25" i="71"/>
  <c r="BP25" i="71"/>
  <c r="AK25" i="71"/>
  <c r="H25" i="71"/>
  <c r="B25" i="71"/>
  <c r="CQ24" i="71"/>
  <c r="BP24" i="71"/>
  <c r="AK24" i="71"/>
  <c r="H24" i="71"/>
  <c r="B24" i="71"/>
  <c r="CQ23" i="71"/>
  <c r="BP23" i="71"/>
  <c r="AK23" i="71"/>
  <c r="H23" i="71"/>
  <c r="B23" i="71"/>
  <c r="CQ22" i="71"/>
  <c r="BP22" i="71"/>
  <c r="AK22" i="71"/>
  <c r="H22" i="71"/>
  <c r="B22" i="71"/>
  <c r="CQ21" i="71"/>
  <c r="BP21" i="71"/>
  <c r="AK21" i="71"/>
  <c r="H21" i="71"/>
  <c r="B21" i="71"/>
  <c r="CQ20" i="71"/>
  <c r="BP20" i="71"/>
  <c r="AK20" i="71"/>
  <c r="H20" i="71"/>
  <c r="B20" i="71"/>
  <c r="CQ19" i="71"/>
  <c r="BP19" i="71"/>
  <c r="AK19" i="71"/>
  <c r="H19" i="71"/>
  <c r="B19" i="71"/>
  <c r="CQ18" i="71"/>
  <c r="BP18" i="71"/>
  <c r="AK18" i="71"/>
  <c r="H18" i="71"/>
  <c r="B18" i="71"/>
  <c r="CQ17" i="71"/>
  <c r="BP17" i="71"/>
  <c r="AK17" i="71"/>
  <c r="H17" i="71"/>
  <c r="B17" i="71"/>
  <c r="CQ16" i="71"/>
  <c r="BP16" i="71"/>
  <c r="AK16" i="71"/>
  <c r="H16" i="71"/>
  <c r="B16" i="71"/>
  <c r="CQ15" i="71"/>
  <c r="BP15" i="71"/>
  <c r="AK15" i="71"/>
  <c r="H15" i="71"/>
  <c r="B15" i="71"/>
  <c r="CQ14" i="71"/>
  <c r="BP14" i="71"/>
  <c r="AK14" i="71"/>
  <c r="H14" i="71"/>
  <c r="B14" i="71"/>
  <c r="CQ13" i="71"/>
  <c r="BP13" i="71"/>
  <c r="AK13" i="71"/>
  <c r="H13" i="71"/>
  <c r="B13" i="71"/>
  <c r="CQ12" i="71"/>
  <c r="BP12" i="71"/>
  <c r="AK12" i="71"/>
  <c r="H12" i="71"/>
  <c r="B12" i="71"/>
  <c r="CQ11" i="71"/>
  <c r="BP11" i="71"/>
  <c r="AK11" i="71"/>
  <c r="H11" i="71"/>
  <c r="B11" i="71"/>
  <c r="CQ10" i="71"/>
  <c r="BP10" i="71"/>
  <c r="AK10" i="71"/>
  <c r="H10" i="71"/>
  <c r="B10" i="71"/>
  <c r="CQ9" i="71"/>
  <c r="BP9" i="71"/>
  <c r="AK9" i="71"/>
  <c r="H9" i="71"/>
  <c r="B9" i="71"/>
  <c r="CQ8" i="71"/>
  <c r="BP8" i="71"/>
  <c r="AK8" i="71"/>
  <c r="H8" i="71"/>
  <c r="B8" i="71"/>
  <c r="CQ7" i="71"/>
  <c r="BP7" i="71"/>
  <c r="AK7" i="71"/>
  <c r="H7" i="71"/>
  <c r="B7" i="71"/>
  <c r="CQ6" i="71"/>
  <c r="BP6" i="71"/>
  <c r="AK6" i="71"/>
  <c r="H6" i="71"/>
  <c r="B6" i="71"/>
  <c r="AK133" i="62"/>
  <c r="AK129" i="62"/>
  <c r="AK94" i="62"/>
  <c r="AK40" i="62"/>
  <c r="AK56" i="62"/>
  <c r="AK65" i="62"/>
  <c r="AK69" i="62"/>
  <c r="H56" i="62"/>
  <c r="H69" i="62"/>
  <c r="H77" i="62"/>
  <c r="H81" i="62"/>
  <c r="H91" i="62"/>
  <c r="H99" i="62"/>
  <c r="H98" i="62"/>
  <c r="H97" i="62"/>
  <c r="H96" i="62"/>
  <c r="H94" i="62"/>
  <c r="H129" i="62"/>
  <c r="H133" i="62"/>
  <c r="B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36" i="62"/>
  <c r="B37" i="62"/>
  <c r="B38" i="62"/>
  <c r="B39" i="62"/>
  <c r="B40" i="62"/>
  <c r="B41" i="62"/>
  <c r="B42" i="62"/>
  <c r="B43" i="62"/>
  <c r="B44" i="62"/>
  <c r="B45" i="62"/>
  <c r="B46" i="62"/>
  <c r="B47" i="62"/>
  <c r="B48" i="62"/>
  <c r="B49" i="62"/>
  <c r="B50" i="62"/>
  <c r="B51" i="62"/>
  <c r="B52" i="62"/>
  <c r="B53" i="62"/>
  <c r="B54" i="62"/>
  <c r="B55" i="62"/>
  <c r="B56" i="62"/>
  <c r="B57" i="62"/>
  <c r="B58" i="62"/>
  <c r="B59" i="62"/>
  <c r="B60" i="62"/>
  <c r="B61" i="62"/>
  <c r="B62" i="62"/>
  <c r="B63" i="62"/>
  <c r="B64" i="62"/>
  <c r="B65" i="62"/>
  <c r="B66" i="62"/>
  <c r="B67" i="62"/>
  <c r="B68" i="62"/>
  <c r="B69" i="62"/>
  <c r="B70" i="62"/>
  <c r="B71" i="62"/>
  <c r="B72" i="62"/>
  <c r="B73" i="62"/>
  <c r="B74" i="62"/>
  <c r="B75" i="62"/>
  <c r="B76" i="62"/>
  <c r="B77" i="62"/>
  <c r="B78" i="62"/>
  <c r="B79" i="62"/>
  <c r="B80" i="62"/>
  <c r="B81" i="62"/>
  <c r="B82" i="62"/>
  <c r="B83" i="62"/>
  <c r="B84" i="62"/>
  <c r="B85" i="62"/>
  <c r="B86" i="62"/>
  <c r="B87" i="62"/>
  <c r="B88" i="62"/>
  <c r="B89" i="62"/>
  <c r="B90" i="62"/>
  <c r="B91" i="62"/>
  <c r="B92" i="62"/>
  <c r="B93" i="62"/>
  <c r="B94" i="62"/>
  <c r="B95" i="62"/>
  <c r="B96" i="62"/>
  <c r="B97" i="62"/>
  <c r="B98" i="62"/>
  <c r="B99" i="62"/>
  <c r="B100" i="62"/>
  <c r="B101" i="62"/>
  <c r="B102" i="62"/>
  <c r="B103" i="62"/>
  <c r="B104" i="62"/>
  <c r="B105" i="62"/>
  <c r="B106" i="62"/>
  <c r="B107" i="62"/>
  <c r="B108" i="62"/>
  <c r="B109" i="62"/>
  <c r="B110" i="62"/>
  <c r="B111" i="62"/>
  <c r="B112" i="62"/>
  <c r="B113" i="62"/>
  <c r="B114" i="62"/>
  <c r="B115" i="62"/>
  <c r="B116" i="62"/>
  <c r="B117" i="62"/>
  <c r="B118" i="62"/>
  <c r="B119" i="62"/>
  <c r="B120" i="62"/>
  <c r="B121" i="62"/>
  <c r="B122" i="62"/>
  <c r="B123" i="62"/>
  <c r="B124" i="62"/>
  <c r="B125" i="62"/>
  <c r="B126" i="62"/>
  <c r="B127" i="62"/>
  <c r="B128" i="62"/>
  <c r="B129" i="62"/>
  <c r="B130" i="62"/>
  <c r="B131" i="62"/>
  <c r="B132" i="62"/>
  <c r="B133" i="62"/>
  <c r="B134" i="62"/>
  <c r="B135" i="62"/>
  <c r="B136" i="62"/>
  <c r="B137" i="62"/>
  <c r="B138" i="62"/>
  <c r="B139" i="62"/>
  <c r="B140" i="62"/>
  <c r="B141" i="62"/>
  <c r="B142" i="62"/>
  <c r="B143" i="62"/>
  <c r="B144" i="62"/>
  <c r="B145" i="62"/>
  <c r="B146" i="62"/>
  <c r="B147" i="62"/>
  <c r="B148" i="62"/>
  <c r="B149" i="62"/>
  <c r="B150" i="62"/>
  <c r="B151" i="62"/>
  <c r="B152" i="62"/>
  <c r="AO68" i="68"/>
  <c r="AO55" i="68"/>
  <c r="AO39" i="68"/>
  <c r="G68" i="68"/>
  <c r="G55" i="68"/>
  <c r="G39" i="68"/>
  <c r="AB39" i="68"/>
  <c r="AB55" i="68"/>
  <c r="AB68" i="68"/>
  <c r="AO93" i="68"/>
  <c r="AB93" i="68"/>
  <c r="G93" i="68"/>
  <c r="B27" i="68"/>
  <c r="B28" i="68"/>
  <c r="B29" i="68"/>
  <c r="B30" i="68"/>
  <c r="B31" i="68"/>
  <c r="B32" i="68"/>
  <c r="B33" i="68"/>
  <c r="B34" i="68"/>
  <c r="B35" i="68"/>
  <c r="B36" i="68"/>
  <c r="B37" i="68"/>
  <c r="B38" i="68"/>
  <c r="B39" i="68"/>
  <c r="B40" i="68"/>
  <c r="B41" i="68"/>
  <c r="B42" i="68"/>
  <c r="B43" i="68"/>
  <c r="B44" i="68"/>
  <c r="B45" i="68"/>
  <c r="B46" i="68"/>
  <c r="B47" i="68"/>
  <c r="B48" i="68"/>
  <c r="B49" i="68"/>
  <c r="B50" i="68"/>
  <c r="B51" i="68"/>
  <c r="B52" i="68"/>
  <c r="B53" i="68"/>
  <c r="B54" i="68"/>
  <c r="B55" i="68"/>
  <c r="B56" i="68"/>
  <c r="B57" i="68"/>
  <c r="B58" i="68"/>
  <c r="B59" i="68"/>
  <c r="B60" i="68"/>
  <c r="B61" i="68"/>
  <c r="B62" i="68"/>
  <c r="B63" i="68"/>
  <c r="B64" i="68"/>
  <c r="B65" i="68"/>
  <c r="B66" i="68"/>
  <c r="B67" i="68"/>
  <c r="B68" i="68"/>
  <c r="B69" i="68"/>
  <c r="B70" i="68"/>
  <c r="B71" i="68"/>
  <c r="B72" i="68"/>
  <c r="B73" i="68"/>
  <c r="B74" i="68"/>
  <c r="B75" i="68"/>
  <c r="B76" i="68"/>
  <c r="B77" i="68"/>
  <c r="B78" i="68"/>
  <c r="B79" i="68"/>
  <c r="B80" i="68"/>
  <c r="B81" i="68"/>
  <c r="B82" i="68"/>
  <c r="B83" i="68"/>
  <c r="B84" i="68"/>
  <c r="B85" i="68"/>
  <c r="B86" i="68"/>
  <c r="B87" i="68"/>
  <c r="B88" i="68"/>
  <c r="B89" i="68"/>
  <c r="B90" i="68"/>
  <c r="B91" i="68"/>
  <c r="B92" i="68"/>
  <c r="B93" i="68"/>
  <c r="B94" i="68"/>
  <c r="B95" i="68"/>
  <c r="B96" i="68"/>
  <c r="B97" i="68"/>
  <c r="B98" i="68"/>
  <c r="B99" i="68"/>
  <c r="B100" i="68"/>
  <c r="B101" i="68"/>
  <c r="B102" i="68"/>
  <c r="B103" i="68"/>
  <c r="B104" i="68"/>
  <c r="B105" i="68"/>
  <c r="B106" i="68"/>
  <c r="B107" i="68"/>
  <c r="B108" i="68"/>
  <c r="B109" i="68"/>
  <c r="B110" i="68"/>
  <c r="B111" i="68"/>
  <c r="B112" i="68"/>
  <c r="B113" i="68"/>
  <c r="B114" i="68"/>
  <c r="B115" i="68"/>
  <c r="B116" i="68"/>
  <c r="B117" i="68"/>
  <c r="B118" i="68"/>
  <c r="B119" i="68"/>
  <c r="B120" i="68"/>
  <c r="B121" i="68"/>
  <c r="B122" i="68"/>
  <c r="B123" i="68"/>
  <c r="B124" i="68"/>
  <c r="B125" i="68"/>
  <c r="B126" i="68"/>
  <c r="B127" i="68"/>
  <c r="B128" i="68"/>
  <c r="B129" i="68"/>
  <c r="B130" i="68"/>
  <c r="B131" i="68"/>
  <c r="B132" i="68"/>
  <c r="B133" i="68"/>
  <c r="B134" i="68"/>
  <c r="B135" i="68"/>
  <c r="B136" i="68"/>
  <c r="B137" i="68"/>
  <c r="B138" i="68"/>
  <c r="B139" i="68"/>
  <c r="B140" i="68"/>
  <c r="B141" i="68"/>
  <c r="B142" i="68"/>
  <c r="B143" i="68"/>
  <c r="B144" i="68"/>
  <c r="B145" i="68"/>
  <c r="B146" i="68"/>
  <c r="B147" i="68"/>
  <c r="B148" i="68"/>
  <c r="B149" i="68"/>
  <c r="B150" i="68"/>
  <c r="B151" i="68"/>
  <c r="B25" i="68"/>
  <c r="B23" i="68"/>
  <c r="B22" i="68"/>
  <c r="B21" i="68"/>
  <c r="B20" i="68"/>
  <c r="B19" i="68"/>
  <c r="B18" i="68"/>
  <c r="B13" i="68"/>
  <c r="B11" i="68"/>
  <c r="B10" i="68"/>
  <c r="B9" i="68"/>
  <c r="B8" i="68"/>
  <c r="B7" i="68"/>
  <c r="BE155" i="73" l="1"/>
  <c r="BI155" i="73"/>
  <c r="BQ155" i="73" s="1"/>
  <c r="BM155" i="73"/>
  <c r="BR155" i="73"/>
  <c r="BV155" i="73"/>
  <c r="J155" i="72"/>
  <c r="J157" i="72" s="1"/>
  <c r="N155" i="72"/>
  <c r="R155" i="72"/>
  <c r="R157" i="72" s="1"/>
  <c r="V155" i="72"/>
  <c r="Z155" i="72"/>
  <c r="Z157" i="72" s="1"/>
  <c r="AD155" i="72"/>
  <c r="AH155" i="72"/>
  <c r="AH157" i="72" s="1"/>
  <c r="AM155" i="72"/>
  <c r="AM157" i="72" s="1"/>
  <c r="AQ155" i="72"/>
  <c r="AQ157" i="72" s="1"/>
  <c r="AU155" i="72"/>
  <c r="AY155" i="72"/>
  <c r="AY157" i="72" s="1"/>
  <c r="BC155" i="72"/>
  <c r="BG155" i="72"/>
  <c r="BG157" i="72" s="1"/>
  <c r="BK155" i="72"/>
  <c r="BO155" i="72"/>
  <c r="BO157" i="72" s="1"/>
  <c r="BT155" i="72"/>
  <c r="BX155" i="72"/>
  <c r="BX157" i="72" s="1"/>
  <c r="CB155" i="72"/>
  <c r="CF155" i="72"/>
  <c r="CF157" i="72" s="1"/>
  <c r="CJ155" i="72"/>
  <c r="CN155" i="72"/>
  <c r="CN157" i="72" s="1"/>
  <c r="L155" i="72"/>
  <c r="L157" i="72" s="1"/>
  <c r="P155" i="72"/>
  <c r="T155" i="72"/>
  <c r="T157" i="72" s="1"/>
  <c r="X155" i="72"/>
  <c r="AB155" i="72"/>
  <c r="AB157" i="72" s="1"/>
  <c r="AF155" i="72"/>
  <c r="AJ155" i="72"/>
  <c r="AJ157" i="72" s="1"/>
  <c r="AO155" i="72"/>
  <c r="AS155" i="72"/>
  <c r="AS157" i="72" s="1"/>
  <c r="AW155" i="72"/>
  <c r="BA155" i="72"/>
  <c r="BA157" i="72" s="1"/>
  <c r="BE155" i="72"/>
  <c r="BI155" i="72"/>
  <c r="BI157" i="72" s="1"/>
  <c r="BM155" i="72"/>
  <c r="BR155" i="72"/>
  <c r="BR157" i="72" s="1"/>
  <c r="BV155" i="72"/>
  <c r="BZ155" i="72"/>
  <c r="BZ157" i="72" s="1"/>
  <c r="CD155" i="72"/>
  <c r="CH155" i="72"/>
  <c r="CH157" i="72" s="1"/>
  <c r="CL155" i="72"/>
  <c r="CR152" i="72"/>
  <c r="CT7" i="72"/>
  <c r="CT11" i="72"/>
  <c r="CT15" i="72"/>
  <c r="CT23" i="72"/>
  <c r="CT27" i="72"/>
  <c r="C161" i="72"/>
  <c r="CT86" i="72"/>
  <c r="CT126" i="72"/>
  <c r="CT130" i="72"/>
  <c r="CT134" i="72"/>
  <c r="CT138" i="72"/>
  <c r="C162" i="72"/>
  <c r="I162" i="72" s="1"/>
  <c r="J152" i="74"/>
  <c r="CF155" i="73"/>
  <c r="CJ155" i="73"/>
  <c r="CN155" i="73"/>
  <c r="CT8" i="73"/>
  <c r="CT12" i="73"/>
  <c r="CT16" i="73"/>
  <c r="CT20" i="73"/>
  <c r="CT24" i="73"/>
  <c r="CT28" i="73"/>
  <c r="CT32" i="73"/>
  <c r="CT36" i="73"/>
  <c r="CT40" i="73"/>
  <c r="CT44" i="73"/>
  <c r="CT49" i="73"/>
  <c r="CT53" i="73"/>
  <c r="CT107" i="73"/>
  <c r="CT111" i="73"/>
  <c r="CT115" i="73"/>
  <c r="CT119" i="73"/>
  <c r="CT123" i="73"/>
  <c r="CT131" i="73"/>
  <c r="CT135" i="73"/>
  <c r="CT139" i="73"/>
  <c r="CT57" i="73"/>
  <c r="CT143" i="73"/>
  <c r="BZ155" i="73"/>
  <c r="CD155" i="73"/>
  <c r="CH155" i="73"/>
  <c r="CL155" i="73"/>
  <c r="CP155" i="73"/>
  <c r="CR164" i="73"/>
  <c r="C163" i="73"/>
  <c r="I163" i="73" s="1"/>
  <c r="CT163" i="73" s="1"/>
  <c r="CR152" i="73"/>
  <c r="CT74" i="73"/>
  <c r="CT78" i="73"/>
  <c r="CT82" i="73"/>
  <c r="CT84" i="73"/>
  <c r="CT88" i="73"/>
  <c r="CT92" i="73"/>
  <c r="CT100" i="73"/>
  <c r="CT159" i="73"/>
  <c r="CT61" i="73"/>
  <c r="CT65" i="73"/>
  <c r="CT69" i="73"/>
  <c r="CT83" i="73"/>
  <c r="CT90" i="72"/>
  <c r="CT142" i="72"/>
  <c r="CT35" i="72"/>
  <c r="CT39" i="72"/>
  <c r="CT43" i="72"/>
  <c r="CT47" i="72"/>
  <c r="CT58" i="72"/>
  <c r="CT62" i="72"/>
  <c r="CT108" i="72"/>
  <c r="CT112" i="72"/>
  <c r="CT116" i="72"/>
  <c r="CT120" i="72"/>
  <c r="CT75" i="72"/>
  <c r="CT97" i="72"/>
  <c r="H162" i="71"/>
  <c r="CT151" i="73"/>
  <c r="CT127" i="73"/>
  <c r="CT159" i="72"/>
  <c r="CT71" i="72"/>
  <c r="CT19" i="72"/>
  <c r="CT54" i="72"/>
  <c r="CT50" i="72"/>
  <c r="CT80" i="72"/>
  <c r="CT31" i="72"/>
  <c r="CQ154" i="74"/>
  <c r="CQ157" i="74" s="1"/>
  <c r="CO154" i="74"/>
  <c r="CO157" i="74" s="1"/>
  <c r="CM154" i="74"/>
  <c r="CM157" i="74" s="1"/>
  <c r="CK154" i="74"/>
  <c r="CK157" i="74" s="1"/>
  <c r="CI154" i="74"/>
  <c r="CI157" i="74" s="1"/>
  <c r="CG154" i="74"/>
  <c r="CG157" i="74" s="1"/>
  <c r="CE154" i="74"/>
  <c r="CE157" i="74" s="1"/>
  <c r="CC154" i="74"/>
  <c r="CC157" i="74" s="1"/>
  <c r="CA154" i="74"/>
  <c r="CA157" i="74" s="1"/>
  <c r="BY154" i="74"/>
  <c r="BY157" i="74" s="1"/>
  <c r="BW154" i="74"/>
  <c r="BW157" i="74" s="1"/>
  <c r="BU154" i="74"/>
  <c r="BU157" i="74" s="1"/>
  <c r="BS154" i="74"/>
  <c r="BP154" i="74"/>
  <c r="BP157" i="74" s="1"/>
  <c r="BN154" i="74"/>
  <c r="BN157" i="74" s="1"/>
  <c r="BL154" i="74"/>
  <c r="BL157" i="74" s="1"/>
  <c r="BJ154" i="74"/>
  <c r="BJ157" i="74" s="1"/>
  <c r="BH154" i="74"/>
  <c r="BH157" i="74" s="1"/>
  <c r="BF154" i="74"/>
  <c r="BF157" i="74" s="1"/>
  <c r="BD154" i="74"/>
  <c r="BD157" i="74" s="1"/>
  <c r="BB154" i="74"/>
  <c r="BB157" i="74" s="1"/>
  <c r="AZ154" i="74"/>
  <c r="AZ157" i="74" s="1"/>
  <c r="AX154" i="74"/>
  <c r="AX157" i="74" s="1"/>
  <c r="AV154" i="74"/>
  <c r="AV157" i="74" s="1"/>
  <c r="AT154" i="74"/>
  <c r="AT157" i="74" s="1"/>
  <c r="AR154" i="74"/>
  <c r="AR157" i="74" s="1"/>
  <c r="AP154" i="74"/>
  <c r="AP157" i="74" s="1"/>
  <c r="AN154" i="74"/>
  <c r="AK154" i="74"/>
  <c r="AK157" i="74" s="1"/>
  <c r="AI154" i="74"/>
  <c r="AI157" i="74" s="1"/>
  <c r="AG154" i="74"/>
  <c r="AG157" i="74" s="1"/>
  <c r="AE154" i="74"/>
  <c r="AE157" i="74" s="1"/>
  <c r="AC154" i="74"/>
  <c r="AC157" i="74" s="1"/>
  <c r="AA154" i="74"/>
  <c r="AA157" i="74" s="1"/>
  <c r="Y154" i="74"/>
  <c r="Y157" i="74" s="1"/>
  <c r="W154" i="74"/>
  <c r="W157" i="74" s="1"/>
  <c r="U154" i="74"/>
  <c r="U157" i="74" s="1"/>
  <c r="S154" i="74"/>
  <c r="S157" i="74" s="1"/>
  <c r="Q154" i="74"/>
  <c r="Q157" i="74" s="1"/>
  <c r="O154" i="74"/>
  <c r="O157" i="74" s="1"/>
  <c r="M154" i="74"/>
  <c r="M157" i="74" s="1"/>
  <c r="K154" i="74"/>
  <c r="H157" i="74"/>
  <c r="E157" i="74"/>
  <c r="J160" i="74"/>
  <c r="J159" i="74"/>
  <c r="CT7" i="73"/>
  <c r="CT11" i="73"/>
  <c r="CT15" i="73"/>
  <c r="CT19" i="73"/>
  <c r="CT23" i="73"/>
  <c r="CT27" i="73"/>
  <c r="CT31" i="73"/>
  <c r="CT35" i="73"/>
  <c r="CT39" i="73"/>
  <c r="CT43" i="73"/>
  <c r="CT47" i="73"/>
  <c r="CT66" i="73"/>
  <c r="CT70" i="73"/>
  <c r="CT96" i="73"/>
  <c r="CT104" i="73"/>
  <c r="CT108" i="73"/>
  <c r="CT112" i="73"/>
  <c r="CT116" i="73"/>
  <c r="CT120" i="73"/>
  <c r="CT124" i="73"/>
  <c r="CT128" i="73"/>
  <c r="CT132" i="73"/>
  <c r="CT136" i="73"/>
  <c r="CT140" i="73"/>
  <c r="CT144" i="73"/>
  <c r="CT148" i="73"/>
  <c r="I152" i="73"/>
  <c r="CT10" i="73"/>
  <c r="CT14" i="73"/>
  <c r="CT18" i="73"/>
  <c r="CT22" i="73"/>
  <c r="CT26" i="73"/>
  <c r="CT30" i="73"/>
  <c r="CT34" i="73"/>
  <c r="CT38" i="73"/>
  <c r="CT42" i="73"/>
  <c r="CT46" i="73"/>
  <c r="CT63" i="73"/>
  <c r="CT67" i="73"/>
  <c r="CT71" i="73"/>
  <c r="CT75" i="73"/>
  <c r="CT79" i="73"/>
  <c r="CT85" i="73"/>
  <c r="CT89" i="73"/>
  <c r="CT93" i="73"/>
  <c r="CT97" i="73"/>
  <c r="CT101" i="73"/>
  <c r="CT105" i="73"/>
  <c r="CT109" i="73"/>
  <c r="CT113" i="73"/>
  <c r="CT117" i="73"/>
  <c r="CT121" i="73"/>
  <c r="CT125" i="73"/>
  <c r="CT129" i="73"/>
  <c r="CT133" i="73"/>
  <c r="CT137" i="73"/>
  <c r="CT141" i="73"/>
  <c r="CT145" i="73"/>
  <c r="CT149" i="73"/>
  <c r="CT9" i="73"/>
  <c r="CT13" i="73"/>
  <c r="CT17" i="73"/>
  <c r="CT21" i="73"/>
  <c r="CT25" i="73"/>
  <c r="CT29" i="73"/>
  <c r="CT33" i="73"/>
  <c r="CT37" i="73"/>
  <c r="CT41" i="73"/>
  <c r="CT45" i="73"/>
  <c r="CT52" i="73"/>
  <c r="CT56" i="73"/>
  <c r="CT60" i="73"/>
  <c r="CT64" i="73"/>
  <c r="CT68" i="73"/>
  <c r="CT72" i="73"/>
  <c r="CT76" i="73"/>
  <c r="CT80" i="73"/>
  <c r="CT86" i="73"/>
  <c r="CT90" i="73"/>
  <c r="CT94" i="73"/>
  <c r="CT98" i="73"/>
  <c r="CT102" i="73"/>
  <c r="CT106" i="73"/>
  <c r="CT110" i="73"/>
  <c r="CT114" i="73"/>
  <c r="CT118" i="73"/>
  <c r="CT122" i="73"/>
  <c r="CT126" i="73"/>
  <c r="CT130" i="73"/>
  <c r="CT134" i="73"/>
  <c r="CT138" i="73"/>
  <c r="CT142" i="73"/>
  <c r="CT146" i="73"/>
  <c r="CT150" i="73"/>
  <c r="CT156" i="73"/>
  <c r="CT73" i="73"/>
  <c r="CT77" i="73"/>
  <c r="CT81" i="73"/>
  <c r="CT87" i="73"/>
  <c r="CT91" i="73"/>
  <c r="CT95" i="73"/>
  <c r="CT99" i="73"/>
  <c r="CT103" i="73"/>
  <c r="CT147" i="73"/>
  <c r="AL152" i="72"/>
  <c r="CT9" i="72"/>
  <c r="CT13" i="72"/>
  <c r="CT17" i="72"/>
  <c r="CT21" i="72"/>
  <c r="CT25" i="72"/>
  <c r="CT29" i="72"/>
  <c r="CT33" i="72"/>
  <c r="CT37" i="72"/>
  <c r="CT41" i="72"/>
  <c r="CT45" i="72"/>
  <c r="CT64" i="72"/>
  <c r="CT68" i="72"/>
  <c r="CT72" i="72"/>
  <c r="CT76" i="72"/>
  <c r="CT94" i="72"/>
  <c r="CT98" i="72"/>
  <c r="CT102" i="72"/>
  <c r="CT106" i="72"/>
  <c r="CT110" i="72"/>
  <c r="CT114" i="72"/>
  <c r="CT118" i="72"/>
  <c r="CT122" i="72"/>
  <c r="CT146" i="72"/>
  <c r="CT150" i="72"/>
  <c r="CT151" i="72"/>
  <c r="CT8" i="72"/>
  <c r="CT12" i="72"/>
  <c r="CT16" i="72"/>
  <c r="CT20" i="72"/>
  <c r="CT24" i="72"/>
  <c r="CT28" i="72"/>
  <c r="CT32" i="72"/>
  <c r="CT36" i="72"/>
  <c r="CT40" i="72"/>
  <c r="CT44" i="72"/>
  <c r="CT49" i="72"/>
  <c r="CT53" i="72"/>
  <c r="CT57" i="72"/>
  <c r="CT61" i="72"/>
  <c r="CT65" i="72"/>
  <c r="CT69" i="72"/>
  <c r="CT73" i="72"/>
  <c r="CT77" i="72"/>
  <c r="CT81" i="72"/>
  <c r="CT83" i="72"/>
  <c r="CT87" i="72"/>
  <c r="CT91" i="72"/>
  <c r="CT95" i="72"/>
  <c r="CT99" i="72"/>
  <c r="CT103" i="72"/>
  <c r="CT107" i="72"/>
  <c r="CT111" i="72"/>
  <c r="CT115" i="72"/>
  <c r="CT119" i="72"/>
  <c r="CT123" i="72"/>
  <c r="CT127" i="72"/>
  <c r="CT131" i="72"/>
  <c r="CT135" i="72"/>
  <c r="CT139" i="72"/>
  <c r="CT143" i="72"/>
  <c r="CT147" i="72"/>
  <c r="CT66" i="72"/>
  <c r="CT70" i="72"/>
  <c r="CT74" i="72"/>
  <c r="CT78" i="72"/>
  <c r="CT82" i="72"/>
  <c r="CT84" i="72"/>
  <c r="CT88" i="72"/>
  <c r="CT92" i="72"/>
  <c r="CT96" i="72"/>
  <c r="CT100" i="72"/>
  <c r="CT104" i="72"/>
  <c r="CT124" i="72"/>
  <c r="CT128" i="72"/>
  <c r="CT132" i="72"/>
  <c r="CT136" i="72"/>
  <c r="CT140" i="72"/>
  <c r="CT144" i="72"/>
  <c r="CT148" i="72"/>
  <c r="CP155" i="72"/>
  <c r="CR155" i="72" s="1"/>
  <c r="I152" i="72"/>
  <c r="CT10" i="72"/>
  <c r="CT14" i="72"/>
  <c r="CT18" i="72"/>
  <c r="CT22" i="72"/>
  <c r="CT26" i="72"/>
  <c r="CT30" i="72"/>
  <c r="CT34" i="72"/>
  <c r="CT38" i="72"/>
  <c r="CT42" i="72"/>
  <c r="CT46" i="72"/>
  <c r="CT63" i="72"/>
  <c r="CT67" i="72"/>
  <c r="CT79" i="72"/>
  <c r="CT85" i="72"/>
  <c r="CT89" i="72"/>
  <c r="CT93" i="72"/>
  <c r="CT101" i="72"/>
  <c r="CT105" i="72"/>
  <c r="CT109" i="72"/>
  <c r="CT113" i="72"/>
  <c r="CT117" i="72"/>
  <c r="CT121" i="72"/>
  <c r="CT125" i="72"/>
  <c r="CT129" i="72"/>
  <c r="CT133" i="72"/>
  <c r="CT137" i="72"/>
  <c r="CT141" i="72"/>
  <c r="CT145" i="72"/>
  <c r="CT149" i="72"/>
  <c r="CT156" i="72"/>
  <c r="CT6" i="73"/>
  <c r="AL155" i="73"/>
  <c r="AL152" i="73"/>
  <c r="CT50" i="73"/>
  <c r="CT54" i="73"/>
  <c r="CT58" i="73"/>
  <c r="CT62" i="73"/>
  <c r="BQ152" i="73"/>
  <c r="CT51" i="73"/>
  <c r="CT55" i="73"/>
  <c r="CT59" i="73"/>
  <c r="CT48" i="73"/>
  <c r="C162" i="73"/>
  <c r="I162" i="73" s="1"/>
  <c r="CT162" i="73" s="1"/>
  <c r="CT48" i="72"/>
  <c r="CT52" i="72"/>
  <c r="CT56" i="72"/>
  <c r="CT60" i="72"/>
  <c r="CT6" i="72"/>
  <c r="AL155" i="72"/>
  <c r="BQ155" i="72"/>
  <c r="BQ152" i="72"/>
  <c r="CT51" i="72"/>
  <c r="CT55" i="72"/>
  <c r="CT59" i="72"/>
  <c r="CT162" i="72"/>
  <c r="I161" i="72"/>
  <c r="CT161" i="72" s="1"/>
  <c r="CS85" i="71"/>
  <c r="CS86" i="71"/>
  <c r="CS89" i="71"/>
  <c r="CS90" i="71"/>
  <c r="CS93" i="71"/>
  <c r="CS94" i="71"/>
  <c r="CS97" i="71"/>
  <c r="CS98" i="71"/>
  <c r="CS101" i="71"/>
  <c r="CS102" i="71"/>
  <c r="CS105" i="71"/>
  <c r="CS106" i="71"/>
  <c r="CS109" i="71"/>
  <c r="CS110" i="71"/>
  <c r="CS113" i="71"/>
  <c r="CS114" i="71"/>
  <c r="CS117" i="71"/>
  <c r="CS118" i="71"/>
  <c r="CS121" i="71"/>
  <c r="CS122" i="71"/>
  <c r="CS125" i="71"/>
  <c r="CS126" i="71"/>
  <c r="CS129" i="71"/>
  <c r="CS130" i="71"/>
  <c r="CS133" i="71"/>
  <c r="CS134" i="71"/>
  <c r="CS136" i="71"/>
  <c r="CS137" i="71"/>
  <c r="CS140" i="71"/>
  <c r="CS141" i="71"/>
  <c r="CS144" i="71"/>
  <c r="CS145" i="71"/>
  <c r="CS148" i="71"/>
  <c r="CS149" i="71"/>
  <c r="C163" i="71"/>
  <c r="H163" i="71" s="1"/>
  <c r="BP152" i="71"/>
  <c r="CS9" i="71"/>
  <c r="CS13" i="71"/>
  <c r="CS17" i="71"/>
  <c r="CS21" i="71"/>
  <c r="CS25" i="71"/>
  <c r="CS29" i="71"/>
  <c r="CS33" i="71"/>
  <c r="CS37" i="71"/>
  <c r="CS41" i="71"/>
  <c r="CS47" i="71"/>
  <c r="CS51" i="71"/>
  <c r="CS55" i="71"/>
  <c r="CS59" i="71"/>
  <c r="CS63" i="71"/>
  <c r="CS69" i="71"/>
  <c r="CS77" i="71"/>
  <c r="CS83" i="71"/>
  <c r="CQ152" i="71"/>
  <c r="CS10" i="71"/>
  <c r="CS14" i="71"/>
  <c r="CS18" i="71"/>
  <c r="CS22" i="71"/>
  <c r="CS26" i="71"/>
  <c r="CS30" i="71"/>
  <c r="CS34" i="71"/>
  <c r="CS38" i="71"/>
  <c r="CS42" i="71"/>
  <c r="CS46" i="71"/>
  <c r="CS50" i="71"/>
  <c r="CS54" i="71"/>
  <c r="CS58" i="71"/>
  <c r="CS62" i="71"/>
  <c r="CS68" i="71"/>
  <c r="CS76" i="71"/>
  <c r="CS151" i="71"/>
  <c r="CS23" i="71"/>
  <c r="CS27" i="71"/>
  <c r="CS31" i="71"/>
  <c r="CS35" i="71"/>
  <c r="CS39" i="71"/>
  <c r="CS43" i="71"/>
  <c r="CS45" i="71"/>
  <c r="CS49" i="71"/>
  <c r="CS53" i="71"/>
  <c r="CS57" i="71"/>
  <c r="CS61" i="71"/>
  <c r="CS66" i="71"/>
  <c r="CS71" i="71"/>
  <c r="CS74" i="71"/>
  <c r="CS79" i="71"/>
  <c r="CS82" i="71"/>
  <c r="CS87" i="71"/>
  <c r="CS88" i="71"/>
  <c r="CS91" i="71"/>
  <c r="CS95" i="71"/>
  <c r="CS96" i="71"/>
  <c r="CS99" i="71"/>
  <c r="CS103" i="71"/>
  <c r="CS104" i="71"/>
  <c r="CS107" i="71"/>
  <c r="CS111" i="71"/>
  <c r="CS112" i="71"/>
  <c r="CS115" i="71"/>
  <c r="CS119" i="71"/>
  <c r="CS120" i="71"/>
  <c r="CS123" i="71"/>
  <c r="CS127" i="71"/>
  <c r="CS128" i="71"/>
  <c r="CS131" i="71"/>
  <c r="CS135" i="71"/>
  <c r="CS138" i="71"/>
  <c r="CS142" i="71"/>
  <c r="CS146" i="71"/>
  <c r="CS150" i="71"/>
  <c r="CS7" i="71"/>
  <c r="CS11" i="71"/>
  <c r="CS15" i="71"/>
  <c r="CS19" i="71"/>
  <c r="AK152" i="71"/>
  <c r="CS8" i="71"/>
  <c r="CS12" i="71"/>
  <c r="CS16" i="71"/>
  <c r="CS20" i="71"/>
  <c r="CS24" i="71"/>
  <c r="CS28" i="71"/>
  <c r="CS32" i="71"/>
  <c r="CS36" i="71"/>
  <c r="CS40" i="71"/>
  <c r="CS44" i="71"/>
  <c r="CS48" i="71"/>
  <c r="CS52" i="71"/>
  <c r="CS56" i="71"/>
  <c r="CS60" i="71"/>
  <c r="CS64" i="71"/>
  <c r="CS70" i="71"/>
  <c r="CS72" i="71"/>
  <c r="CS78" i="71"/>
  <c r="CS80" i="71"/>
  <c r="CS159" i="71"/>
  <c r="H152" i="71"/>
  <c r="CS6" i="71"/>
  <c r="CS67" i="71"/>
  <c r="CS75" i="71"/>
  <c r="CS84" i="71"/>
  <c r="CS92" i="71"/>
  <c r="CS100" i="71"/>
  <c r="CS108" i="71"/>
  <c r="CS116" i="71"/>
  <c r="CS124" i="71"/>
  <c r="CS132" i="71"/>
  <c r="CS139" i="71"/>
  <c r="CS147" i="71"/>
  <c r="BP163" i="71"/>
  <c r="CQ163" i="71"/>
  <c r="CS65" i="71"/>
  <c r="CS73" i="71"/>
  <c r="CS81" i="71"/>
  <c r="CS143" i="71"/>
  <c r="CS156" i="71"/>
  <c r="CQ162" i="71"/>
  <c r="BP162" i="71"/>
  <c r="CP157" i="72" l="1"/>
  <c r="CL157" i="72"/>
  <c r="CD157" i="72"/>
  <c r="BV157" i="72"/>
  <c r="BM157" i="72"/>
  <c r="BE157" i="72"/>
  <c r="AW157" i="72"/>
  <c r="AO157" i="72"/>
  <c r="AF157" i="72"/>
  <c r="X157" i="72"/>
  <c r="P157" i="72"/>
  <c r="CJ157" i="72"/>
  <c r="CB157" i="72"/>
  <c r="BT157" i="72"/>
  <c r="BK157" i="72"/>
  <c r="BC157" i="72"/>
  <c r="AU157" i="72"/>
  <c r="AD157" i="72"/>
  <c r="V157" i="72"/>
  <c r="N157" i="72"/>
  <c r="CR155" i="73"/>
  <c r="J154" i="74"/>
  <c r="C157" i="74"/>
  <c r="J157" i="74" s="1"/>
  <c r="AM154" i="74"/>
  <c r="K157" i="74"/>
  <c r="AM157" i="74" s="1"/>
  <c r="BR154" i="74"/>
  <c r="AN157" i="74"/>
  <c r="BR157" i="74" s="1"/>
  <c r="CS154" i="74"/>
  <c r="BS157" i="74"/>
  <c r="CS157" i="74" s="1"/>
  <c r="CT164" i="73"/>
  <c r="CT163" i="72"/>
  <c r="I155" i="73"/>
  <c r="CT152" i="73"/>
  <c r="CT155" i="72"/>
  <c r="CT152" i="72"/>
  <c r="AK162" i="71"/>
  <c r="CS162" i="71" s="1"/>
  <c r="AK163" i="71"/>
  <c r="CS163" i="71" s="1"/>
  <c r="CQ164" i="71"/>
  <c r="CQ155" i="71"/>
  <c r="BP155" i="71"/>
  <c r="CS152" i="71"/>
  <c r="AK155" i="71"/>
  <c r="H155" i="71"/>
  <c r="CR157" i="72" l="1"/>
  <c r="BQ157" i="72"/>
  <c r="AL157" i="72"/>
  <c r="CT155" i="73"/>
  <c r="CS155" i="71"/>
  <c r="CS164" i="71"/>
  <c r="BD93" i="68"/>
  <c r="BE93" i="68" s="1"/>
  <c r="CT157" i="72" l="1"/>
  <c r="CP153" i="62"/>
  <c r="CO153" i="62"/>
  <c r="CN153" i="62"/>
  <c r="CK153" i="62"/>
  <c r="CM153" i="62"/>
  <c r="CL153" i="62"/>
  <c r="CI153" i="62"/>
  <c r="CJ153" i="62"/>
  <c r="CH153" i="62"/>
  <c r="CG153" i="62"/>
  <c r="CA153" i="62"/>
  <c r="CB153" i="62"/>
  <c r="CM156" i="62" l="1"/>
  <c r="CK156" i="62"/>
  <c r="BD156" i="68"/>
  <c r="BD159" i="68"/>
  <c r="BD55" i="68"/>
  <c r="BE55" i="68" s="1"/>
  <c r="BD68" i="68"/>
  <c r="BE68" i="68" s="1"/>
  <c r="BD83" i="68"/>
  <c r="CQ160" i="62" l="1"/>
  <c r="CQ56" i="62"/>
  <c r="CQ69" i="62"/>
  <c r="CQ84" i="62"/>
  <c r="CQ94" i="62"/>
  <c r="CQ129" i="62"/>
  <c r="CQ133" i="62"/>
  <c r="BZ153" i="62"/>
  <c r="BY153" i="62"/>
  <c r="BX153" i="62"/>
  <c r="BW153" i="62"/>
  <c r="BV153" i="62"/>
  <c r="BC152" i="68"/>
  <c r="BB152" i="68"/>
  <c r="BA152" i="68"/>
  <c r="AZ152" i="68"/>
  <c r="AY152" i="68"/>
  <c r="AX152" i="68"/>
  <c r="AW152" i="68"/>
  <c r="AV152" i="68"/>
  <c r="AU152" i="68"/>
  <c r="AT152" i="68"/>
  <c r="AS152" i="68"/>
  <c r="AR152" i="68"/>
  <c r="AQ152" i="68"/>
  <c r="AP152" i="68"/>
  <c r="BP103" i="62"/>
  <c r="AV162" i="68" l="1"/>
  <c r="AP162" i="68"/>
  <c r="AP163" i="68"/>
  <c r="AV163" i="68"/>
  <c r="BB155" i="68"/>
  <c r="AZ155" i="68"/>
  <c r="AX155" i="68"/>
  <c r="BW156" i="62"/>
  <c r="BD162" i="68" l="1"/>
  <c r="BD163" i="68"/>
  <c r="BP160" i="62" l="1"/>
  <c r="BP38" i="62"/>
  <c r="AK157" i="62"/>
  <c r="BM153" i="62" l="1"/>
  <c r="BK153" i="62"/>
  <c r="BI153" i="62"/>
  <c r="BG153" i="62"/>
  <c r="BE153" i="62"/>
  <c r="BL153" i="62"/>
  <c r="BJ153" i="62"/>
  <c r="BH153" i="62"/>
  <c r="BF153" i="62"/>
  <c r="BD153" i="62"/>
  <c r="BC153" i="62"/>
  <c r="BB153" i="62"/>
  <c r="BP40" i="62"/>
  <c r="BP56" i="62"/>
  <c r="CS56" i="62" s="1"/>
  <c r="BP65" i="62"/>
  <c r="BP69" i="62"/>
  <c r="CS69" i="62" s="1"/>
  <c r="BP84" i="62"/>
  <c r="CS84" i="62" s="1"/>
  <c r="BP94" i="62"/>
  <c r="CS94" i="62" s="1"/>
  <c r="BP129" i="62"/>
  <c r="CS129" i="62" s="1"/>
  <c r="BP133" i="62"/>
  <c r="CS133" i="62" s="1"/>
  <c r="BA153" i="62"/>
  <c r="AZ153" i="62"/>
  <c r="AV153" i="62"/>
  <c r="AY153" i="62"/>
  <c r="AX153" i="62"/>
  <c r="AW153" i="62"/>
  <c r="BD132" i="68"/>
  <c r="BD128" i="68"/>
  <c r="G132" i="68"/>
  <c r="G128" i="68"/>
  <c r="AB132" i="68"/>
  <c r="AB128" i="68"/>
  <c r="AO132" i="68"/>
  <c r="AO128" i="68"/>
  <c r="BE128" i="68" l="1"/>
  <c r="BE132" i="68"/>
  <c r="BB156" i="62"/>
  <c r="AZ156" i="62"/>
  <c r="BH156" i="62"/>
  <c r="AV156" i="62"/>
  <c r="BL156" i="62"/>
  <c r="BJ156" i="62"/>
  <c r="BF156" i="62"/>
  <c r="BD156" i="62"/>
  <c r="AX156" i="62"/>
  <c r="AO159" i="68" l="1"/>
  <c r="AO156" i="68"/>
  <c r="AL152" i="68"/>
  <c r="AJ152" i="68"/>
  <c r="AH152" i="68"/>
  <c r="AF152" i="68"/>
  <c r="AK152" i="68"/>
  <c r="AI152" i="68"/>
  <c r="AG152" i="68"/>
  <c r="AE152" i="68"/>
  <c r="AO83" i="68"/>
  <c r="G83" i="68"/>
  <c r="AB83" i="68"/>
  <c r="BE83" i="68" l="1"/>
  <c r="AK155" i="68"/>
  <c r="AE163" i="68"/>
  <c r="AG155" i="68"/>
  <c r="AE155" i="68"/>
  <c r="AI155" i="68"/>
  <c r="AE162" i="68"/>
  <c r="H160" i="62" l="1"/>
  <c r="AK160" i="62"/>
  <c r="AH153" i="62"/>
  <c r="AG153" i="62"/>
  <c r="AF153" i="62"/>
  <c r="AE153" i="62"/>
  <c r="AD153" i="62"/>
  <c r="AC153" i="62"/>
  <c r="AB153" i="62"/>
  <c r="AA153" i="62"/>
  <c r="V153" i="62"/>
  <c r="X153" i="62"/>
  <c r="W153" i="62"/>
  <c r="U153" i="62"/>
  <c r="P153" i="62"/>
  <c r="O153" i="62"/>
  <c r="N153" i="62"/>
  <c r="M153" i="62"/>
  <c r="Z153" i="62"/>
  <c r="Y153" i="62"/>
  <c r="T153" i="62"/>
  <c r="S153" i="62"/>
  <c r="R153" i="62"/>
  <c r="Q153" i="62"/>
  <c r="K153" i="62"/>
  <c r="J153" i="62"/>
  <c r="Y152" i="68"/>
  <c r="X152" i="68"/>
  <c r="W152" i="68"/>
  <c r="V152" i="68"/>
  <c r="U152" i="68"/>
  <c r="T152" i="68"/>
  <c r="R152" i="68"/>
  <c r="S152" i="68"/>
  <c r="Q152" i="68"/>
  <c r="P152" i="68"/>
  <c r="O152" i="68"/>
  <c r="N152" i="68"/>
  <c r="M152" i="68"/>
  <c r="L152" i="68"/>
  <c r="K152" i="68"/>
  <c r="J152" i="68"/>
  <c r="AI153" i="62"/>
  <c r="AJ153" i="62"/>
  <c r="G20" i="68"/>
  <c r="G41" i="68"/>
  <c r="G44" i="68"/>
  <c r="G48" i="68"/>
  <c r="G66" i="68"/>
  <c r="G80" i="68"/>
  <c r="G85" i="68"/>
  <c r="G90" i="68"/>
  <c r="G94" i="68"/>
  <c r="G95" i="68"/>
  <c r="G103" i="68"/>
  <c r="G114" i="68"/>
  <c r="G116" i="68"/>
  <c r="G148" i="68"/>
  <c r="G149" i="68"/>
  <c r="G150" i="68"/>
  <c r="H157" i="62"/>
  <c r="F152" i="68"/>
  <c r="E152" i="68"/>
  <c r="D152" i="68"/>
  <c r="C152" i="68"/>
  <c r="AT155" i="68"/>
  <c r="AR155" i="68"/>
  <c r="AN152" i="68"/>
  <c r="AK163" i="68" s="1"/>
  <c r="AO163" i="68" s="1"/>
  <c r="AM152" i="68"/>
  <c r="AK162" i="68" s="1"/>
  <c r="AO162" i="68" s="1"/>
  <c r="AD152" i="68"/>
  <c r="AC152" i="68"/>
  <c r="AA152" i="68"/>
  <c r="Z152" i="68"/>
  <c r="I152" i="68"/>
  <c r="H152" i="68"/>
  <c r="BD151" i="68"/>
  <c r="AO151" i="68"/>
  <c r="AB151" i="68"/>
  <c r="BD150" i="68"/>
  <c r="AO150" i="68"/>
  <c r="AB150" i="68"/>
  <c r="BD149" i="68"/>
  <c r="AO149" i="68"/>
  <c r="AB149" i="68"/>
  <c r="BD148" i="68"/>
  <c r="AO148" i="68"/>
  <c r="BD147" i="68"/>
  <c r="AO147" i="68"/>
  <c r="G147" i="68"/>
  <c r="BD146" i="68"/>
  <c r="AO146" i="68"/>
  <c r="G146" i="68"/>
  <c r="BD145" i="68"/>
  <c r="AO145" i="68"/>
  <c r="AB145" i="68"/>
  <c r="G145" i="68"/>
  <c r="BD144" i="68"/>
  <c r="AO144" i="68"/>
  <c r="AB144" i="68"/>
  <c r="G144" i="68"/>
  <c r="BD143" i="68"/>
  <c r="AO143" i="68"/>
  <c r="AB143" i="68"/>
  <c r="G143" i="68"/>
  <c r="BD142" i="68"/>
  <c r="AO142" i="68"/>
  <c r="AB142" i="68"/>
  <c r="G142" i="68"/>
  <c r="BD141" i="68"/>
  <c r="AO141" i="68"/>
  <c r="AB141" i="68"/>
  <c r="G141" i="68"/>
  <c r="BD140" i="68"/>
  <c r="AO140" i="68"/>
  <c r="AB140" i="68"/>
  <c r="G140" i="68"/>
  <c r="BD139" i="68"/>
  <c r="AO139" i="68"/>
  <c r="AB139" i="68"/>
  <c r="G139" i="68"/>
  <c r="BD138" i="68"/>
  <c r="AO138" i="68"/>
  <c r="AB138" i="68"/>
  <c r="G138" i="68"/>
  <c r="BD137" i="68"/>
  <c r="AO137" i="68"/>
  <c r="AB137" i="68"/>
  <c r="G137" i="68"/>
  <c r="BD136" i="68"/>
  <c r="AO136" i="68"/>
  <c r="AB136" i="68"/>
  <c r="G136" i="68"/>
  <c r="BD135" i="68"/>
  <c r="AO135" i="68"/>
  <c r="AB135" i="68"/>
  <c r="G135" i="68"/>
  <c r="BD134" i="68"/>
  <c r="AO134" i="68"/>
  <c r="AB134" i="68"/>
  <c r="G134" i="68"/>
  <c r="BD133" i="68"/>
  <c r="AO133" i="68"/>
  <c r="AB133" i="68"/>
  <c r="G133" i="68"/>
  <c r="BD131" i="68"/>
  <c r="AO131" i="68"/>
  <c r="AB131" i="68"/>
  <c r="G131" i="68"/>
  <c r="BD130" i="68"/>
  <c r="AO130" i="68"/>
  <c r="AB130" i="68"/>
  <c r="G130" i="68"/>
  <c r="BD129" i="68"/>
  <c r="AO129" i="68"/>
  <c r="AB129" i="68"/>
  <c r="G129" i="68"/>
  <c r="BD127" i="68"/>
  <c r="AO127" i="68"/>
  <c r="AB127" i="68"/>
  <c r="G127" i="68"/>
  <c r="BD126" i="68"/>
  <c r="AO126" i="68"/>
  <c r="AB126" i="68"/>
  <c r="G126" i="68"/>
  <c r="BD125" i="68"/>
  <c r="AO125" i="68"/>
  <c r="AB125" i="68"/>
  <c r="G125" i="68"/>
  <c r="BD124" i="68"/>
  <c r="AO124" i="68"/>
  <c r="AB124" i="68"/>
  <c r="G124" i="68"/>
  <c r="BD123" i="68"/>
  <c r="AO123" i="68"/>
  <c r="AB123" i="68"/>
  <c r="G123" i="68"/>
  <c r="BD122" i="68"/>
  <c r="AO122" i="68"/>
  <c r="AB122" i="68"/>
  <c r="G122" i="68"/>
  <c r="BD121" i="68"/>
  <c r="AO121" i="68"/>
  <c r="AB121" i="68"/>
  <c r="G121" i="68"/>
  <c r="BD120" i="68"/>
  <c r="AO120" i="68"/>
  <c r="AB120" i="68"/>
  <c r="G120" i="68"/>
  <c r="BD119" i="68"/>
  <c r="AO119" i="68"/>
  <c r="AB119" i="68"/>
  <c r="G119" i="68"/>
  <c r="BD118" i="68"/>
  <c r="AO118" i="68"/>
  <c r="AB118" i="68"/>
  <c r="G118" i="68"/>
  <c r="BD117" i="68"/>
  <c r="AO117" i="68"/>
  <c r="AB117" i="68"/>
  <c r="G117" i="68"/>
  <c r="BD116" i="68"/>
  <c r="AO116" i="68"/>
  <c r="AB116" i="68"/>
  <c r="BD115" i="68"/>
  <c r="AO115" i="68"/>
  <c r="AB115" i="68"/>
  <c r="G115" i="68"/>
  <c r="BD114" i="68"/>
  <c r="AO114" i="68"/>
  <c r="AB114" i="68"/>
  <c r="BD113" i="68"/>
  <c r="AO113" i="68"/>
  <c r="AB113" i="68"/>
  <c r="G113" i="68"/>
  <c r="BD112" i="68"/>
  <c r="AO112" i="68"/>
  <c r="AB112" i="68"/>
  <c r="BD111" i="68"/>
  <c r="AO111" i="68"/>
  <c r="AB111" i="68"/>
  <c r="BD110" i="68"/>
  <c r="AO110" i="68"/>
  <c r="AB110" i="68"/>
  <c r="G110" i="68"/>
  <c r="BD109" i="68"/>
  <c r="AO109" i="68"/>
  <c r="AB109" i="68"/>
  <c r="G109" i="68"/>
  <c r="BD108" i="68"/>
  <c r="AO108" i="68"/>
  <c r="AB108" i="68"/>
  <c r="BD107" i="68"/>
  <c r="AO107" i="68"/>
  <c r="AB107" i="68"/>
  <c r="G107" i="68"/>
  <c r="BD106" i="68"/>
  <c r="AO106" i="68"/>
  <c r="AB106" i="68"/>
  <c r="BD105" i="68"/>
  <c r="AO105" i="68"/>
  <c r="AB105" i="68"/>
  <c r="G105" i="68"/>
  <c r="BD104" i="68"/>
  <c r="AO104" i="68"/>
  <c r="AB104" i="68"/>
  <c r="G104" i="68"/>
  <c r="BD103" i="68"/>
  <c r="AO103" i="68"/>
  <c r="AB103" i="68"/>
  <c r="BD102" i="68"/>
  <c r="AO102" i="68"/>
  <c r="AB102" i="68"/>
  <c r="G102" i="68"/>
  <c r="BD101" i="68"/>
  <c r="AO101" i="68"/>
  <c r="AB101" i="68"/>
  <c r="G101" i="68"/>
  <c r="BD100" i="68"/>
  <c r="AO100" i="68"/>
  <c r="AB100" i="68"/>
  <c r="BD99" i="68"/>
  <c r="AO99" i="68"/>
  <c r="AB99" i="68"/>
  <c r="G99" i="68"/>
  <c r="BD98" i="68"/>
  <c r="AO98" i="68"/>
  <c r="AB98" i="68"/>
  <c r="BD97" i="68"/>
  <c r="AO97" i="68"/>
  <c r="AB97" i="68"/>
  <c r="G97" i="68"/>
  <c r="BD96" i="68"/>
  <c r="AO96" i="68"/>
  <c r="AB96" i="68"/>
  <c r="G96" i="68"/>
  <c r="BD95" i="68"/>
  <c r="AO95" i="68"/>
  <c r="AB95" i="68"/>
  <c r="BD94" i="68"/>
  <c r="AO94" i="68"/>
  <c r="AB94" i="68"/>
  <c r="BD92" i="68"/>
  <c r="AO92" i="68"/>
  <c r="AB92" i="68"/>
  <c r="G92" i="68"/>
  <c r="BD91" i="68"/>
  <c r="AO91" i="68"/>
  <c r="AB91" i="68"/>
  <c r="G91" i="68"/>
  <c r="BD90" i="68"/>
  <c r="AO90" i="68"/>
  <c r="AB90" i="68"/>
  <c r="BD89" i="68"/>
  <c r="AO89" i="68"/>
  <c r="AB89" i="68"/>
  <c r="G89" i="68"/>
  <c r="BD88" i="68"/>
  <c r="AO88" i="68"/>
  <c r="AB88" i="68"/>
  <c r="G88" i="68"/>
  <c r="BD87" i="68"/>
  <c r="AO87" i="68"/>
  <c r="AB87" i="68"/>
  <c r="G87" i="68"/>
  <c r="BD86" i="68"/>
  <c r="AO86" i="68"/>
  <c r="AB86" i="68"/>
  <c r="G86" i="68"/>
  <c r="BD85" i="68"/>
  <c r="AO85" i="68"/>
  <c r="AB85" i="68"/>
  <c r="BD84" i="68"/>
  <c r="AO84" i="68"/>
  <c r="AB84" i="68"/>
  <c r="G84" i="68"/>
  <c r="BD82" i="68"/>
  <c r="AO82" i="68"/>
  <c r="AB82" i="68"/>
  <c r="G82" i="68"/>
  <c r="BD81" i="68"/>
  <c r="AO81" i="68"/>
  <c r="AB81" i="68"/>
  <c r="G81" i="68"/>
  <c r="BD80" i="68"/>
  <c r="AO80" i="68"/>
  <c r="AB80" i="68"/>
  <c r="BD79" i="68"/>
  <c r="AO79" i="68"/>
  <c r="AB79" i="68"/>
  <c r="G79" i="68"/>
  <c r="BD78" i="68"/>
  <c r="AO78" i="68"/>
  <c r="AB78" i="68"/>
  <c r="G78" i="68"/>
  <c r="BD77" i="68"/>
  <c r="AO77" i="68"/>
  <c r="AB77" i="68"/>
  <c r="G77" i="68"/>
  <c r="BD76" i="68"/>
  <c r="AO76" i="68"/>
  <c r="AB76" i="68"/>
  <c r="G76" i="68"/>
  <c r="BD75" i="68"/>
  <c r="AO75" i="68"/>
  <c r="AB75" i="68"/>
  <c r="G75" i="68"/>
  <c r="BD74" i="68"/>
  <c r="AO74" i="68"/>
  <c r="AB74" i="68"/>
  <c r="G74" i="68"/>
  <c r="BD73" i="68"/>
  <c r="AO73" i="68"/>
  <c r="AB73" i="68"/>
  <c r="G73" i="68"/>
  <c r="BD72" i="68"/>
  <c r="AO72" i="68"/>
  <c r="AB72" i="68"/>
  <c r="G72" i="68"/>
  <c r="BD71" i="68"/>
  <c r="AO71" i="68"/>
  <c r="AB71" i="68"/>
  <c r="G71" i="68"/>
  <c r="BD70" i="68"/>
  <c r="AO70" i="68"/>
  <c r="AB70" i="68"/>
  <c r="G70" i="68"/>
  <c r="BD69" i="68"/>
  <c r="AO69" i="68"/>
  <c r="AB69" i="68"/>
  <c r="G69" i="68"/>
  <c r="BD67" i="68"/>
  <c r="AO67" i="68"/>
  <c r="AB67" i="68"/>
  <c r="G67" i="68"/>
  <c r="BD66" i="68"/>
  <c r="AO66" i="68"/>
  <c r="AB66" i="68"/>
  <c r="BD65" i="68"/>
  <c r="AO65" i="68"/>
  <c r="AB65" i="68"/>
  <c r="G65" i="68"/>
  <c r="BD64" i="68"/>
  <c r="AO64" i="68"/>
  <c r="AB64" i="68"/>
  <c r="G64" i="68"/>
  <c r="BD63" i="68"/>
  <c r="AO63" i="68"/>
  <c r="AB63" i="68"/>
  <c r="G63" i="68"/>
  <c r="BD62" i="68"/>
  <c r="AO62" i="68"/>
  <c r="AB62" i="68"/>
  <c r="G62" i="68"/>
  <c r="BD61" i="68"/>
  <c r="AO61" i="68"/>
  <c r="AB61" i="68"/>
  <c r="G61" i="68"/>
  <c r="BD60" i="68"/>
  <c r="AO60" i="68"/>
  <c r="AB60" i="68"/>
  <c r="G60" i="68"/>
  <c r="BD59" i="68"/>
  <c r="AO59" i="68"/>
  <c r="AB59" i="68"/>
  <c r="G59" i="68"/>
  <c r="BD58" i="68"/>
  <c r="AO58" i="68"/>
  <c r="AB58" i="68"/>
  <c r="G58" i="68"/>
  <c r="BD57" i="68"/>
  <c r="AO57" i="68"/>
  <c r="AB57" i="68"/>
  <c r="G57" i="68"/>
  <c r="BD56" i="68"/>
  <c r="AO56" i="68"/>
  <c r="AB56" i="68"/>
  <c r="G56" i="68"/>
  <c r="BD54" i="68"/>
  <c r="AO54" i="68"/>
  <c r="AB54" i="68"/>
  <c r="G54" i="68"/>
  <c r="BD53" i="68"/>
  <c r="AO53" i="68"/>
  <c r="AB53" i="68"/>
  <c r="G53" i="68"/>
  <c r="BD52" i="68"/>
  <c r="AO52" i="68"/>
  <c r="AB52" i="68"/>
  <c r="G52" i="68"/>
  <c r="BD51" i="68"/>
  <c r="AO51" i="68"/>
  <c r="AB51" i="68"/>
  <c r="G51" i="68"/>
  <c r="BD50" i="68"/>
  <c r="AO50" i="68"/>
  <c r="AB50" i="68"/>
  <c r="G50" i="68"/>
  <c r="BD49" i="68"/>
  <c r="AO49" i="68"/>
  <c r="AB49" i="68"/>
  <c r="G49" i="68"/>
  <c r="BD48" i="68"/>
  <c r="AO48" i="68"/>
  <c r="AB48" i="68"/>
  <c r="BD47" i="68"/>
  <c r="AO47" i="68"/>
  <c r="AB47" i="68"/>
  <c r="G47" i="68"/>
  <c r="BD46" i="68"/>
  <c r="AO46" i="68"/>
  <c r="AB46" i="68"/>
  <c r="G46" i="68"/>
  <c r="BD45" i="68"/>
  <c r="AO45" i="68"/>
  <c r="AB45" i="68"/>
  <c r="G45" i="68"/>
  <c r="BD44" i="68"/>
  <c r="AO44" i="68"/>
  <c r="AB44" i="68"/>
  <c r="BD43" i="68"/>
  <c r="AO43" i="68"/>
  <c r="AB43" i="68"/>
  <c r="G43" i="68"/>
  <c r="BD42" i="68"/>
  <c r="AO42" i="68"/>
  <c r="AB42" i="68"/>
  <c r="G42" i="68"/>
  <c r="BD41" i="68"/>
  <c r="AO41" i="68"/>
  <c r="AB41" i="68"/>
  <c r="BD40" i="68"/>
  <c r="AO40" i="68"/>
  <c r="AB40" i="68"/>
  <c r="G40" i="68"/>
  <c r="BD39" i="68"/>
  <c r="BE39" i="68" s="1"/>
  <c r="BD38" i="68"/>
  <c r="AO38" i="68"/>
  <c r="AB38" i="68"/>
  <c r="G38" i="68"/>
  <c r="BD37" i="68"/>
  <c r="AO37" i="68"/>
  <c r="AB37" i="68"/>
  <c r="G37" i="68"/>
  <c r="BD36" i="68"/>
  <c r="AO36" i="68"/>
  <c r="AB36" i="68"/>
  <c r="G36" i="68"/>
  <c r="BD35" i="68"/>
  <c r="AO35" i="68"/>
  <c r="AB35" i="68"/>
  <c r="G35" i="68"/>
  <c r="BD34" i="68"/>
  <c r="AO34" i="68"/>
  <c r="AB34" i="68"/>
  <c r="G34" i="68"/>
  <c r="BD33" i="68"/>
  <c r="AO33" i="68"/>
  <c r="AB33" i="68"/>
  <c r="G33" i="68"/>
  <c r="BD32" i="68"/>
  <c r="AO32" i="68"/>
  <c r="AB32" i="68"/>
  <c r="G32" i="68"/>
  <c r="BD31" i="68"/>
  <c r="AO31" i="68"/>
  <c r="AB31" i="68"/>
  <c r="G31" i="68"/>
  <c r="BD30" i="68"/>
  <c r="AO30" i="68"/>
  <c r="AB30" i="68"/>
  <c r="G30" i="68"/>
  <c r="BD29" i="68"/>
  <c r="AO29" i="68"/>
  <c r="AB29" i="68"/>
  <c r="G29" i="68"/>
  <c r="BD28" i="68"/>
  <c r="AO28" i="68"/>
  <c r="AB28" i="68"/>
  <c r="G28" i="68"/>
  <c r="BD27" i="68"/>
  <c r="AO27" i="68"/>
  <c r="AB27" i="68"/>
  <c r="G27" i="68"/>
  <c r="BD26" i="68"/>
  <c r="AO26" i="68"/>
  <c r="AB26" i="68"/>
  <c r="B26" i="68"/>
  <c r="BD25" i="68"/>
  <c r="AO25" i="68"/>
  <c r="AB25" i="68"/>
  <c r="G25" i="68"/>
  <c r="BD24" i="68"/>
  <c r="AO24" i="68"/>
  <c r="AB24" i="68"/>
  <c r="G24" i="68"/>
  <c r="B24" i="68"/>
  <c r="BD23" i="68"/>
  <c r="AO23" i="68"/>
  <c r="AB23" i="68"/>
  <c r="BD22" i="68"/>
  <c r="AO22" i="68"/>
  <c r="AB22" i="68"/>
  <c r="G22" i="68"/>
  <c r="BD21" i="68"/>
  <c r="AO21" i="68"/>
  <c r="AB21" i="68"/>
  <c r="G21" i="68"/>
  <c r="BD20" i="68"/>
  <c r="AO20" i="68"/>
  <c r="AB20" i="68"/>
  <c r="BD19" i="68"/>
  <c r="AO19" i="68"/>
  <c r="AB19" i="68"/>
  <c r="BD18" i="68"/>
  <c r="AO18" i="68"/>
  <c r="AB18" i="68"/>
  <c r="G18" i="68"/>
  <c r="BD17" i="68"/>
  <c r="AO17" i="68"/>
  <c r="AB17" i="68"/>
  <c r="G17" i="68"/>
  <c r="B17" i="68"/>
  <c r="BD16" i="68"/>
  <c r="AO16" i="68"/>
  <c r="AB16" i="68"/>
  <c r="G16" i="68"/>
  <c r="B16" i="68"/>
  <c r="BD15" i="68"/>
  <c r="AO15" i="68"/>
  <c r="AB15" i="68"/>
  <c r="G15" i="68"/>
  <c r="B15" i="68"/>
  <c r="BD14" i="68"/>
  <c r="AO14" i="68"/>
  <c r="AB14" i="68"/>
  <c r="G14" i="68"/>
  <c r="B14" i="68"/>
  <c r="BD13" i="68"/>
  <c r="AO13" i="68"/>
  <c r="AB13" i="68"/>
  <c r="G13" i="68"/>
  <c r="BD12" i="68"/>
  <c r="AO12" i="68"/>
  <c r="AB12" i="68"/>
  <c r="B12" i="68"/>
  <c r="BD11" i="68"/>
  <c r="AO11" i="68"/>
  <c r="AB11" i="68"/>
  <c r="G11" i="68"/>
  <c r="BD10" i="68"/>
  <c r="AO10" i="68"/>
  <c r="AB10" i="68"/>
  <c r="BD9" i="68"/>
  <c r="AO9" i="68"/>
  <c r="AB9" i="68"/>
  <c r="G9" i="68"/>
  <c r="BD8" i="68"/>
  <c r="AO8" i="68"/>
  <c r="AB8" i="68"/>
  <c r="BD7" i="68"/>
  <c r="AO7" i="68"/>
  <c r="AB7" i="68"/>
  <c r="BD6" i="68"/>
  <c r="AO6" i="68"/>
  <c r="AB6" i="68"/>
  <c r="G6" i="68"/>
  <c r="B6" i="68"/>
  <c r="X155" i="68"/>
  <c r="X157" i="68" s="1"/>
  <c r="BD164" i="68"/>
  <c r="H149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36" i="62"/>
  <c r="H37" i="62"/>
  <c r="H38" i="62"/>
  <c r="H39" i="62"/>
  <c r="H40" i="62"/>
  <c r="H41" i="62"/>
  <c r="H42" i="62"/>
  <c r="H43" i="62"/>
  <c r="H44" i="62"/>
  <c r="H45" i="62"/>
  <c r="H46" i="62"/>
  <c r="H48" i="62"/>
  <c r="H49" i="62"/>
  <c r="H50" i="62"/>
  <c r="H51" i="62"/>
  <c r="H52" i="62"/>
  <c r="H53" i="62"/>
  <c r="H54" i="62"/>
  <c r="H55" i="62"/>
  <c r="H57" i="62"/>
  <c r="H58" i="62"/>
  <c r="H59" i="62"/>
  <c r="H60" i="62"/>
  <c r="H61" i="62"/>
  <c r="H62" i="62"/>
  <c r="H63" i="62"/>
  <c r="H64" i="62"/>
  <c r="H65" i="62"/>
  <c r="H66" i="62"/>
  <c r="H67" i="62"/>
  <c r="H68" i="62"/>
  <c r="H70" i="62"/>
  <c r="H71" i="62"/>
  <c r="H72" i="62"/>
  <c r="H73" i="62"/>
  <c r="H74" i="62"/>
  <c r="H75" i="62"/>
  <c r="H76" i="62"/>
  <c r="H78" i="62"/>
  <c r="H79" i="62"/>
  <c r="H80" i="62"/>
  <c r="H82" i="62"/>
  <c r="H83" i="62"/>
  <c r="H85" i="62"/>
  <c r="H86" i="62"/>
  <c r="H87" i="62"/>
  <c r="H88" i="62"/>
  <c r="H89" i="62"/>
  <c r="H90" i="62"/>
  <c r="H92" i="62"/>
  <c r="H93" i="62"/>
  <c r="H95" i="62"/>
  <c r="H100" i="62"/>
  <c r="H102" i="62"/>
  <c r="H103" i="62"/>
  <c r="H104" i="62"/>
  <c r="H105" i="62"/>
  <c r="H106" i="62"/>
  <c r="H107" i="62"/>
  <c r="H108" i="62"/>
  <c r="H109" i="62"/>
  <c r="H110" i="62"/>
  <c r="H111" i="62"/>
  <c r="H112" i="62"/>
  <c r="H113" i="62"/>
  <c r="H114" i="62"/>
  <c r="H115" i="62"/>
  <c r="H116" i="62"/>
  <c r="H117" i="62"/>
  <c r="H118" i="62"/>
  <c r="H119" i="62"/>
  <c r="H120" i="62"/>
  <c r="H121" i="62"/>
  <c r="H122" i="62"/>
  <c r="H123" i="62"/>
  <c r="H124" i="62"/>
  <c r="H125" i="62"/>
  <c r="H126" i="62"/>
  <c r="H127" i="62"/>
  <c r="H128" i="62"/>
  <c r="H130" i="62"/>
  <c r="H131" i="62"/>
  <c r="H132" i="62"/>
  <c r="H134" i="62"/>
  <c r="H135" i="62"/>
  <c r="H136" i="62"/>
  <c r="H137" i="62"/>
  <c r="H138" i="62"/>
  <c r="H139" i="62"/>
  <c r="H140" i="62"/>
  <c r="H141" i="62"/>
  <c r="H142" i="62"/>
  <c r="H143" i="62"/>
  <c r="H144" i="62"/>
  <c r="H145" i="62"/>
  <c r="H146" i="62"/>
  <c r="H147" i="62"/>
  <c r="H148" i="62"/>
  <c r="H150" i="62"/>
  <c r="H151" i="62"/>
  <c r="H152" i="62"/>
  <c r="H11" i="62"/>
  <c r="H10" i="62"/>
  <c r="H9" i="62"/>
  <c r="H8" i="62"/>
  <c r="H7" i="62"/>
  <c r="CQ157" i="62"/>
  <c r="CQ152" i="62"/>
  <c r="CQ151" i="62"/>
  <c r="CQ150" i="62"/>
  <c r="CQ149" i="62"/>
  <c r="CQ148" i="62"/>
  <c r="CQ147" i="62"/>
  <c r="CQ146" i="62"/>
  <c r="CQ145" i="62"/>
  <c r="CQ144" i="62"/>
  <c r="CQ143" i="62"/>
  <c r="CQ142" i="62"/>
  <c r="CQ141" i="62"/>
  <c r="CQ140" i="62"/>
  <c r="CQ139" i="62"/>
  <c r="CQ138" i="62"/>
  <c r="CQ137" i="62"/>
  <c r="CQ136" i="62"/>
  <c r="CQ135" i="62"/>
  <c r="CQ134" i="62"/>
  <c r="CQ132" i="62"/>
  <c r="CQ131" i="62"/>
  <c r="CQ130" i="62"/>
  <c r="CQ128" i="62"/>
  <c r="CQ127" i="62"/>
  <c r="CQ126" i="62"/>
  <c r="CQ125" i="62"/>
  <c r="CQ124" i="62"/>
  <c r="CQ123" i="62"/>
  <c r="CQ122" i="62"/>
  <c r="CQ121" i="62"/>
  <c r="CQ120" i="62"/>
  <c r="CQ119" i="62"/>
  <c r="CQ118" i="62"/>
  <c r="CQ117" i="62"/>
  <c r="CQ116" i="62"/>
  <c r="CQ115" i="62"/>
  <c r="CQ114" i="62"/>
  <c r="CQ113" i="62"/>
  <c r="CQ112" i="62"/>
  <c r="CQ111" i="62"/>
  <c r="CQ110" i="62"/>
  <c r="CQ109" i="62"/>
  <c r="CQ108" i="62"/>
  <c r="CQ107" i="62"/>
  <c r="CQ106" i="62"/>
  <c r="CQ105" i="62"/>
  <c r="CQ104" i="62"/>
  <c r="CQ103" i="62"/>
  <c r="CQ102" i="62"/>
  <c r="CQ101" i="62"/>
  <c r="CQ100" i="62"/>
  <c r="CQ99" i="62"/>
  <c r="CQ98" i="62"/>
  <c r="CQ97" i="62"/>
  <c r="CQ96" i="62"/>
  <c r="CQ95" i="62"/>
  <c r="CQ93" i="62"/>
  <c r="CQ92" i="62"/>
  <c r="CQ91" i="62"/>
  <c r="CQ90" i="62"/>
  <c r="CQ89" i="62"/>
  <c r="CQ88" i="62"/>
  <c r="CQ87" i="62"/>
  <c r="CQ86" i="62"/>
  <c r="CQ85" i="62"/>
  <c r="CQ83" i="62"/>
  <c r="CQ82" i="62"/>
  <c r="CQ81" i="62"/>
  <c r="CQ80" i="62"/>
  <c r="CQ79" i="62"/>
  <c r="CQ78" i="62"/>
  <c r="CQ77" i="62"/>
  <c r="CQ76" i="62"/>
  <c r="CQ75" i="62"/>
  <c r="CQ74" i="62"/>
  <c r="CQ73" i="62"/>
  <c r="CQ72" i="62"/>
  <c r="CQ71" i="62"/>
  <c r="CQ70" i="62"/>
  <c r="CQ68" i="62"/>
  <c r="CQ67" i="62"/>
  <c r="CQ66" i="62"/>
  <c r="CQ65" i="62"/>
  <c r="CQ64" i="62"/>
  <c r="CQ63" i="62"/>
  <c r="CQ62" i="62"/>
  <c r="CQ61" i="62"/>
  <c r="CQ60" i="62"/>
  <c r="CQ59" i="62"/>
  <c r="CQ58" i="62"/>
  <c r="CQ57" i="62"/>
  <c r="CQ55" i="62"/>
  <c r="CQ54" i="62"/>
  <c r="CQ53" i="62"/>
  <c r="CQ52" i="62"/>
  <c r="CQ51" i="62"/>
  <c r="CQ50" i="62"/>
  <c r="CQ49" i="62"/>
  <c r="CQ48" i="62"/>
  <c r="CQ47" i="62"/>
  <c r="CQ46" i="62"/>
  <c r="CQ45" i="62"/>
  <c r="CQ44" i="62"/>
  <c r="CQ43" i="62"/>
  <c r="CQ42" i="62"/>
  <c r="CQ41" i="62"/>
  <c r="CQ40" i="62"/>
  <c r="CQ39" i="62"/>
  <c r="CQ38" i="62"/>
  <c r="CQ37" i="62"/>
  <c r="CQ36" i="62"/>
  <c r="CQ34" i="62"/>
  <c r="CQ33" i="62"/>
  <c r="CQ35" i="62"/>
  <c r="CQ32" i="62"/>
  <c r="CQ31" i="62"/>
  <c r="CQ29" i="62"/>
  <c r="CQ30" i="62"/>
  <c r="CQ28" i="62"/>
  <c r="CQ27" i="62"/>
  <c r="CQ26" i="62"/>
  <c r="CQ25" i="62"/>
  <c r="CQ24" i="62"/>
  <c r="CQ23" i="62"/>
  <c r="CQ22" i="62"/>
  <c r="CQ21" i="62"/>
  <c r="CQ20" i="62"/>
  <c r="CQ19" i="62"/>
  <c r="CQ18" i="62"/>
  <c r="CQ17" i="62"/>
  <c r="CQ16" i="62"/>
  <c r="CQ15" i="62"/>
  <c r="CQ14" i="62"/>
  <c r="CQ13" i="62"/>
  <c r="CQ12" i="62"/>
  <c r="CQ11" i="62"/>
  <c r="CQ10" i="62"/>
  <c r="CQ9" i="62"/>
  <c r="CQ8" i="62"/>
  <c r="CQ7" i="62"/>
  <c r="CF153" i="62"/>
  <c r="CE153" i="62"/>
  <c r="CD153" i="62"/>
  <c r="CC153" i="62"/>
  <c r="BU153" i="62"/>
  <c r="BT153" i="62"/>
  <c r="BS153" i="62"/>
  <c r="BR153" i="62"/>
  <c r="BQ153" i="62"/>
  <c r="AN153" i="62"/>
  <c r="AM153" i="62"/>
  <c r="AL153" i="62"/>
  <c r="BO153" i="62"/>
  <c r="BN153" i="62"/>
  <c r="AS153" i="62"/>
  <c r="AR153" i="62"/>
  <c r="AQ153" i="62"/>
  <c r="AP153" i="62"/>
  <c r="AU153" i="62"/>
  <c r="AT153" i="62"/>
  <c r="BP157" i="62"/>
  <c r="BP147" i="62"/>
  <c r="BP148" i="62"/>
  <c r="BP149" i="62"/>
  <c r="BP150" i="62"/>
  <c r="BP151" i="62"/>
  <c r="BP152" i="62"/>
  <c r="BP7" i="62"/>
  <c r="BP8" i="62"/>
  <c r="BP9" i="62"/>
  <c r="BP10" i="62"/>
  <c r="BP11" i="62"/>
  <c r="BP12" i="62"/>
  <c r="BP13" i="62"/>
  <c r="BP14" i="62"/>
  <c r="BP15" i="62"/>
  <c r="BP16" i="62"/>
  <c r="BP17" i="62"/>
  <c r="BP18" i="62"/>
  <c r="BP19" i="62"/>
  <c r="BP20" i="62"/>
  <c r="BP21" i="62"/>
  <c r="BP22" i="62"/>
  <c r="BP23" i="62"/>
  <c r="BP24" i="62"/>
  <c r="BP25" i="62"/>
  <c r="BP26" i="62"/>
  <c r="BP27" i="62"/>
  <c r="BP28" i="62"/>
  <c r="BP29" i="62"/>
  <c r="BP30" i="62"/>
  <c r="BP31" i="62"/>
  <c r="BP32" i="62"/>
  <c r="BP33" i="62"/>
  <c r="BP34" i="62"/>
  <c r="BP35" i="62"/>
  <c r="BP36" i="62"/>
  <c r="BP37" i="62"/>
  <c r="BP39" i="62"/>
  <c r="BP41" i="62"/>
  <c r="BP42" i="62"/>
  <c r="BP43" i="62"/>
  <c r="BP44" i="62"/>
  <c r="BP45" i="62"/>
  <c r="BP46" i="62"/>
  <c r="BP47" i="62"/>
  <c r="BP48" i="62"/>
  <c r="BP49" i="62"/>
  <c r="BP50" i="62"/>
  <c r="BP51" i="62"/>
  <c r="BP52" i="62"/>
  <c r="BP53" i="62"/>
  <c r="BP54" i="62"/>
  <c r="BP55" i="62"/>
  <c r="BP57" i="62"/>
  <c r="BP58" i="62"/>
  <c r="BP59" i="62"/>
  <c r="BP60" i="62"/>
  <c r="BP61" i="62"/>
  <c r="BP62" i="62"/>
  <c r="BP63" i="62"/>
  <c r="BP64" i="62"/>
  <c r="BP66" i="62"/>
  <c r="BP67" i="62"/>
  <c r="BP68" i="62"/>
  <c r="BP70" i="62"/>
  <c r="BP71" i="62"/>
  <c r="BP72" i="62"/>
  <c r="BP73" i="62"/>
  <c r="BP74" i="62"/>
  <c r="BP75" i="62"/>
  <c r="BP76" i="62"/>
  <c r="BP77" i="62"/>
  <c r="BP78" i="62"/>
  <c r="BP79" i="62"/>
  <c r="BP80" i="62"/>
  <c r="BP81" i="62"/>
  <c r="BP82" i="62"/>
  <c r="BP83" i="62"/>
  <c r="BP85" i="62"/>
  <c r="BP86" i="62"/>
  <c r="BP87" i="62"/>
  <c r="BP88" i="62"/>
  <c r="BP89" i="62"/>
  <c r="BP90" i="62"/>
  <c r="BP91" i="62"/>
  <c r="BP92" i="62"/>
  <c r="BP93" i="62"/>
  <c r="BP95" i="62"/>
  <c r="BP96" i="62"/>
  <c r="BP97" i="62"/>
  <c r="BP98" i="62"/>
  <c r="BP99" i="62"/>
  <c r="BP100" i="62"/>
  <c r="BP101" i="62"/>
  <c r="BP102" i="62"/>
  <c r="BP104" i="62"/>
  <c r="BP105" i="62"/>
  <c r="BP106" i="62"/>
  <c r="BP107" i="62"/>
  <c r="BP108" i="62"/>
  <c r="BP109" i="62"/>
  <c r="BP110" i="62"/>
  <c r="BP111" i="62"/>
  <c r="BP112" i="62"/>
  <c r="BP113" i="62"/>
  <c r="BP114" i="62"/>
  <c r="BP115" i="62"/>
  <c r="BP116" i="62"/>
  <c r="BP117" i="62"/>
  <c r="BP118" i="62"/>
  <c r="BP119" i="62"/>
  <c r="BP120" i="62"/>
  <c r="BP121" i="62"/>
  <c r="BP122" i="62"/>
  <c r="BP123" i="62"/>
  <c r="BP124" i="62"/>
  <c r="BP125" i="62"/>
  <c r="BP126" i="62"/>
  <c r="BP127" i="62"/>
  <c r="BP128" i="62"/>
  <c r="BP130" i="62"/>
  <c r="BP131" i="62"/>
  <c r="BP132" i="62"/>
  <c r="BP134" i="62"/>
  <c r="BP135" i="62"/>
  <c r="BP136" i="62"/>
  <c r="BP137" i="62"/>
  <c r="BP138" i="62"/>
  <c r="BP139" i="62"/>
  <c r="BP140" i="62"/>
  <c r="BP141" i="62"/>
  <c r="BP142" i="62"/>
  <c r="BP143" i="62"/>
  <c r="BP144" i="62"/>
  <c r="BP145" i="62"/>
  <c r="BP146" i="62"/>
  <c r="AO153" i="62"/>
  <c r="L153" i="62"/>
  <c r="I153" i="62"/>
  <c r="AK7" i="62"/>
  <c r="AK8" i="62"/>
  <c r="AK9" i="62"/>
  <c r="AK10" i="62"/>
  <c r="AK11" i="62"/>
  <c r="AK12" i="62"/>
  <c r="AK13" i="62"/>
  <c r="AK14" i="62"/>
  <c r="AK15" i="62"/>
  <c r="AK16" i="62"/>
  <c r="AK17" i="62"/>
  <c r="AK18" i="62"/>
  <c r="AK19" i="62"/>
  <c r="AK20" i="62"/>
  <c r="AK21" i="62"/>
  <c r="AK22" i="62"/>
  <c r="AK23" i="62"/>
  <c r="AK25" i="62"/>
  <c r="AK26" i="62"/>
  <c r="AK27" i="62"/>
  <c r="AK28" i="62"/>
  <c r="AK29" i="62"/>
  <c r="AK30" i="62"/>
  <c r="AK31" i="62"/>
  <c r="AK32" i="62"/>
  <c r="AK33" i="62"/>
  <c r="AK34" i="62"/>
  <c r="AK35" i="62"/>
  <c r="AK36" i="62"/>
  <c r="AK37" i="62"/>
  <c r="AK38" i="62"/>
  <c r="AK39" i="62"/>
  <c r="AK41" i="62"/>
  <c r="AK42" i="62"/>
  <c r="AK43" i="62"/>
  <c r="AK44" i="62"/>
  <c r="AK45" i="62"/>
  <c r="AK46" i="62"/>
  <c r="AK47" i="62"/>
  <c r="AK48" i="62"/>
  <c r="AK49" i="62"/>
  <c r="AK50" i="62"/>
  <c r="AK51" i="62"/>
  <c r="AK52" i="62"/>
  <c r="AK53" i="62"/>
  <c r="AK54" i="62"/>
  <c r="AK55" i="62"/>
  <c r="AK57" i="62"/>
  <c r="AK58" i="62"/>
  <c r="AK59" i="62"/>
  <c r="AK60" i="62"/>
  <c r="AK61" i="62"/>
  <c r="AK62" i="62"/>
  <c r="AK63" i="62"/>
  <c r="AK64" i="62"/>
  <c r="AK66" i="62"/>
  <c r="AK67" i="62"/>
  <c r="AK68" i="62"/>
  <c r="AK70" i="62"/>
  <c r="AK71" i="62"/>
  <c r="AK72" i="62"/>
  <c r="AK73" i="62"/>
  <c r="AK74" i="62"/>
  <c r="AK75" i="62"/>
  <c r="AK76" i="62"/>
  <c r="AK77" i="62"/>
  <c r="AK78" i="62"/>
  <c r="AK79" i="62"/>
  <c r="AK80" i="62"/>
  <c r="AK81" i="62"/>
  <c r="AK82" i="62"/>
  <c r="AK83" i="62"/>
  <c r="AK85" i="62"/>
  <c r="AK86" i="62"/>
  <c r="AK87" i="62"/>
  <c r="AK88" i="62"/>
  <c r="AK89" i="62"/>
  <c r="AK90" i="62"/>
  <c r="AK91" i="62"/>
  <c r="AK92" i="62"/>
  <c r="AK93" i="62"/>
  <c r="AK95" i="62"/>
  <c r="AK96" i="62"/>
  <c r="AK97" i="62"/>
  <c r="AK98" i="62"/>
  <c r="AK99" i="62"/>
  <c r="AK100" i="62"/>
  <c r="AK101" i="62"/>
  <c r="AK102" i="62"/>
  <c r="AK103" i="62"/>
  <c r="AK104" i="62"/>
  <c r="AK105" i="62"/>
  <c r="AK106" i="62"/>
  <c r="AK107" i="62"/>
  <c r="AK108" i="62"/>
  <c r="AK109" i="62"/>
  <c r="AK110" i="62"/>
  <c r="AK111" i="62"/>
  <c r="AK112" i="62"/>
  <c r="AK113" i="62"/>
  <c r="AK114" i="62"/>
  <c r="AK115" i="62"/>
  <c r="AK116" i="62"/>
  <c r="AK117" i="62"/>
  <c r="AK118" i="62"/>
  <c r="AK119" i="62"/>
  <c r="AK120" i="62"/>
  <c r="AK121" i="62"/>
  <c r="AK122" i="62"/>
  <c r="AK123" i="62"/>
  <c r="AK124" i="62"/>
  <c r="AK125" i="62"/>
  <c r="AK126" i="62"/>
  <c r="AK127" i="62"/>
  <c r="AK128" i="62"/>
  <c r="AK130" i="62"/>
  <c r="AK131" i="62"/>
  <c r="AK132" i="62"/>
  <c r="AK134" i="62"/>
  <c r="AK135" i="62"/>
  <c r="AK136" i="62"/>
  <c r="AK137" i="62"/>
  <c r="AK138" i="62"/>
  <c r="AK139" i="62"/>
  <c r="CS139" i="62" s="1"/>
  <c r="AK140" i="62"/>
  <c r="AK141" i="62"/>
  <c r="AK142" i="62"/>
  <c r="AK143" i="62"/>
  <c r="CS143" i="62" s="1"/>
  <c r="AK144" i="62"/>
  <c r="AK145" i="62"/>
  <c r="AK146" i="62"/>
  <c r="AK147" i="62"/>
  <c r="AK148" i="62"/>
  <c r="AK149" i="62"/>
  <c r="AK150" i="62"/>
  <c r="AK151" i="62"/>
  <c r="AK152" i="62"/>
  <c r="AK24" i="62"/>
  <c r="B7" i="62"/>
  <c r="D153" i="62"/>
  <c r="E153" i="62"/>
  <c r="C153" i="62"/>
  <c r="BE156" i="68"/>
  <c r="C162" i="62" l="1"/>
  <c r="C163" i="62"/>
  <c r="C162" i="68"/>
  <c r="CS160" i="62"/>
  <c r="C163" i="68"/>
  <c r="G163" i="68" s="1"/>
  <c r="G162" i="68"/>
  <c r="CS27" i="62"/>
  <c r="CS90" i="62"/>
  <c r="CS119" i="62"/>
  <c r="CS93" i="62"/>
  <c r="CS80" i="62"/>
  <c r="CS40" i="62"/>
  <c r="CS98" i="62"/>
  <c r="CS89" i="62"/>
  <c r="CS65" i="62"/>
  <c r="CS61" i="62"/>
  <c r="CS38" i="62"/>
  <c r="CS136" i="62"/>
  <c r="CS131" i="62"/>
  <c r="CS126" i="62"/>
  <c r="CS122" i="62"/>
  <c r="CS118" i="62"/>
  <c r="CS114" i="62"/>
  <c r="CS110" i="62"/>
  <c r="CS106" i="62"/>
  <c r="CS76" i="62"/>
  <c r="CS44" i="62"/>
  <c r="CS78" i="62"/>
  <c r="CS74" i="62"/>
  <c r="CS70" i="62"/>
  <c r="CS28" i="62"/>
  <c r="CS157" i="62"/>
  <c r="BE159" i="68"/>
  <c r="L155" i="68"/>
  <c r="L157" i="68" s="1"/>
  <c r="H155" i="68"/>
  <c r="P155" i="68"/>
  <c r="P157" i="68" s="1"/>
  <c r="BE77" i="68"/>
  <c r="T155" i="68"/>
  <c r="T157" i="68" s="1"/>
  <c r="CS150" i="62"/>
  <c r="CS151" i="62"/>
  <c r="CS152" i="62"/>
  <c r="AO164" i="68"/>
  <c r="BE80" i="68"/>
  <c r="BE120" i="68"/>
  <c r="CS36" i="62"/>
  <c r="CE156" i="62"/>
  <c r="CS19" i="62"/>
  <c r="CA156" i="62"/>
  <c r="CS91" i="62"/>
  <c r="BS156" i="62"/>
  <c r="CS87" i="62"/>
  <c r="AP155" i="68"/>
  <c r="BE139" i="68"/>
  <c r="CS29" i="62"/>
  <c r="CS15" i="62"/>
  <c r="CS31" i="62"/>
  <c r="CS68" i="62"/>
  <c r="CS73" i="62"/>
  <c r="CS77" i="62"/>
  <c r="CS99" i="62"/>
  <c r="CS107" i="62"/>
  <c r="CS115" i="62"/>
  <c r="CS123" i="62"/>
  <c r="CS127" i="62"/>
  <c r="CS132" i="62"/>
  <c r="CS140" i="62"/>
  <c r="CS144" i="62"/>
  <c r="CS148" i="62"/>
  <c r="CS145" i="62"/>
  <c r="CS141" i="62"/>
  <c r="CS137" i="62"/>
  <c r="CS134" i="62"/>
  <c r="CS128" i="62"/>
  <c r="CS124" i="62"/>
  <c r="CS120" i="62"/>
  <c r="CS112" i="62"/>
  <c r="CS108" i="62"/>
  <c r="CS104" i="62"/>
  <c r="CC156" i="62"/>
  <c r="BE98" i="68"/>
  <c r="BE94" i="68"/>
  <c r="BE48" i="68"/>
  <c r="BE49" i="68"/>
  <c r="BE56" i="68"/>
  <c r="BE58" i="68"/>
  <c r="BE62" i="68"/>
  <c r="BE67" i="68"/>
  <c r="BE87" i="68"/>
  <c r="BE100" i="68"/>
  <c r="BE103" i="68"/>
  <c r="BE109" i="68"/>
  <c r="BE113" i="68"/>
  <c r="N163" i="68"/>
  <c r="BE28" i="68"/>
  <c r="BE122" i="68"/>
  <c r="BE136" i="68"/>
  <c r="BE138" i="68"/>
  <c r="BE145" i="68"/>
  <c r="CS20" i="62"/>
  <c r="CS16" i="62"/>
  <c r="CS12" i="62"/>
  <c r="BN156" i="62"/>
  <c r="CS39" i="62"/>
  <c r="CS57" i="62"/>
  <c r="CS52" i="62"/>
  <c r="CS48" i="62"/>
  <c r="CS10" i="62"/>
  <c r="CS66" i="62"/>
  <c r="CS71" i="62"/>
  <c r="CS75" i="62"/>
  <c r="CS83" i="62"/>
  <c r="CS92" i="62"/>
  <c r="CS101" i="62"/>
  <c r="CS113" i="62"/>
  <c r="CS117" i="62"/>
  <c r="CS121" i="62"/>
  <c r="CS125" i="62"/>
  <c r="CS130" i="62"/>
  <c r="CS135" i="62"/>
  <c r="CS138" i="62"/>
  <c r="CS142" i="62"/>
  <c r="CS146" i="62"/>
  <c r="V155" i="68"/>
  <c r="V157" i="68" s="1"/>
  <c r="BU156" i="62"/>
  <c r="CS26" i="62"/>
  <c r="CS95" i="62"/>
  <c r="CS81" i="62"/>
  <c r="S156" i="62"/>
  <c r="M156" i="62"/>
  <c r="AA156" i="62"/>
  <c r="AE156" i="62"/>
  <c r="CS88" i="62"/>
  <c r="O156" i="62"/>
  <c r="CS23" i="62"/>
  <c r="CS82" i="62"/>
  <c r="CS100" i="62"/>
  <c r="CS96" i="62"/>
  <c r="CS85" i="62"/>
  <c r="CS102" i="62"/>
  <c r="CS72" i="62"/>
  <c r="CS33" i="62"/>
  <c r="CS32" i="62"/>
  <c r="BE50" i="68"/>
  <c r="BE51" i="68"/>
  <c r="BE85" i="68"/>
  <c r="H163" i="68"/>
  <c r="BE89" i="68"/>
  <c r="N155" i="68"/>
  <c r="BD152" i="68"/>
  <c r="BE7" i="68"/>
  <c r="BE9" i="68"/>
  <c r="BE10" i="68"/>
  <c r="BE11" i="68"/>
  <c r="Z155" i="68"/>
  <c r="Z157" i="68" s="1"/>
  <c r="CS109" i="62"/>
  <c r="CS105" i="62"/>
  <c r="CS97" i="62"/>
  <c r="CS79" i="62"/>
  <c r="Q156" i="62"/>
  <c r="Y156" i="62"/>
  <c r="AC156" i="62"/>
  <c r="AG156" i="62"/>
  <c r="CS111" i="62"/>
  <c r="CS103" i="62"/>
  <c r="CS86" i="62"/>
  <c r="CS8" i="62"/>
  <c r="CS35" i="62"/>
  <c r="CS11" i="62"/>
  <c r="U156" i="62"/>
  <c r="CS24" i="62"/>
  <c r="CS116" i="62"/>
  <c r="CS67" i="62"/>
  <c r="AT156" i="62"/>
  <c r="AR156" i="62"/>
  <c r="AP156" i="62"/>
  <c r="AM155" i="68"/>
  <c r="BE12" i="68"/>
  <c r="BE15" i="68"/>
  <c r="BE16" i="68"/>
  <c r="BE17" i="68"/>
  <c r="BE22" i="68"/>
  <c r="BE23" i="68"/>
  <c r="BE90" i="68"/>
  <c r="BE18" i="68"/>
  <c r="BE19" i="68"/>
  <c r="BE20" i="68"/>
  <c r="BE24" i="68"/>
  <c r="BE29" i="68"/>
  <c r="BE30" i="68"/>
  <c r="BE32" i="68"/>
  <c r="BE33" i="68"/>
  <c r="BE34" i="68"/>
  <c r="BE35" i="68"/>
  <c r="BE36" i="68"/>
  <c r="BE37" i="68"/>
  <c r="BE38" i="68"/>
  <c r="BE40" i="68"/>
  <c r="BE43" i="68"/>
  <c r="BE45" i="68"/>
  <c r="BE47" i="68"/>
  <c r="BE46" i="68"/>
  <c r="BE44" i="68"/>
  <c r="BE26" i="68"/>
  <c r="AC155" i="68"/>
  <c r="BE41" i="68"/>
  <c r="AO152" i="68"/>
  <c r="BQ156" i="62"/>
  <c r="BY156" i="62"/>
  <c r="CS149" i="62"/>
  <c r="I156" i="62"/>
  <c r="CS9" i="62"/>
  <c r="CS13" i="62"/>
  <c r="CS17" i="62"/>
  <c r="CS21" i="62"/>
  <c r="CS25" i="62"/>
  <c r="CS30" i="62"/>
  <c r="CS37" i="62"/>
  <c r="CS41" i="62"/>
  <c r="CS45" i="62"/>
  <c r="CS49" i="62"/>
  <c r="CS53" i="62"/>
  <c r="CS58" i="62"/>
  <c r="CS62" i="62"/>
  <c r="CS63" i="62"/>
  <c r="CS59" i="62"/>
  <c r="CS54" i="62"/>
  <c r="CS50" i="62"/>
  <c r="CS46" i="62"/>
  <c r="CS42" i="62"/>
  <c r="CS22" i="62"/>
  <c r="CS18" i="62"/>
  <c r="CS14" i="62"/>
  <c r="CS147" i="62"/>
  <c r="CG156" i="62"/>
  <c r="CO156" i="62"/>
  <c r="CS7" i="62"/>
  <c r="CS34" i="62"/>
  <c r="CS43" i="62"/>
  <c r="CS47" i="62"/>
  <c r="CS51" i="62"/>
  <c r="CS55" i="62"/>
  <c r="CS60" i="62"/>
  <c r="CS64" i="62"/>
  <c r="W156" i="62"/>
  <c r="AL156" i="62"/>
  <c r="K156" i="62"/>
  <c r="AN156" i="62"/>
  <c r="CQ153" i="62"/>
  <c r="CI156" i="62"/>
  <c r="AI156" i="62"/>
  <c r="BP153" i="62"/>
  <c r="BE52" i="68"/>
  <c r="BE53" i="68"/>
  <c r="BE54" i="68"/>
  <c r="BE57" i="68"/>
  <c r="BE59" i="68"/>
  <c r="BE60" i="68"/>
  <c r="BE61" i="68"/>
  <c r="BE63" i="68"/>
  <c r="BE64" i="68"/>
  <c r="BE65" i="68"/>
  <c r="BE69" i="68"/>
  <c r="BE70" i="68"/>
  <c r="BE71" i="68"/>
  <c r="BE72" i="68"/>
  <c r="BE73" i="68"/>
  <c r="BE74" i="68"/>
  <c r="BE75" i="68"/>
  <c r="BE76" i="68"/>
  <c r="BE78" i="68"/>
  <c r="BE79" i="68"/>
  <c r="BE81" i="68"/>
  <c r="BE82" i="68"/>
  <c r="BE86" i="68"/>
  <c r="BE116" i="68"/>
  <c r="N162" i="68"/>
  <c r="R155" i="68"/>
  <c r="R157" i="68" s="1"/>
  <c r="BE84" i="68"/>
  <c r="BE88" i="68"/>
  <c r="BE91" i="68"/>
  <c r="BE92" i="68"/>
  <c r="BE95" i="68"/>
  <c r="BE96" i="68"/>
  <c r="BE97" i="68"/>
  <c r="BE99" i="68"/>
  <c r="BE101" i="68"/>
  <c r="BE102" i="68"/>
  <c r="BE104" i="68"/>
  <c r="BE105" i="68"/>
  <c r="BE106" i="68"/>
  <c r="BE107" i="68"/>
  <c r="BE108" i="68"/>
  <c r="BE110" i="68"/>
  <c r="BE111" i="68"/>
  <c r="BE112" i="68"/>
  <c r="BE114" i="68"/>
  <c r="BE115" i="68"/>
  <c r="BE117" i="68"/>
  <c r="BE118" i="68"/>
  <c r="BE119" i="68"/>
  <c r="BE121" i="68"/>
  <c r="BE123" i="68"/>
  <c r="BE124" i="68"/>
  <c r="BE125" i="68"/>
  <c r="BE126" i="68"/>
  <c r="BE127" i="68"/>
  <c r="BE129" i="68"/>
  <c r="BE130" i="68"/>
  <c r="BE131" i="68"/>
  <c r="BE133" i="68"/>
  <c r="BE134" i="68"/>
  <c r="BE135" i="68"/>
  <c r="BE137" i="68"/>
  <c r="BE140" i="68"/>
  <c r="BE141" i="68"/>
  <c r="BE142" i="68"/>
  <c r="BE143" i="68"/>
  <c r="BE144" i="68"/>
  <c r="BE146" i="68"/>
  <c r="BE147" i="68"/>
  <c r="BE148" i="68"/>
  <c r="BE149" i="68"/>
  <c r="BE150" i="68"/>
  <c r="BE151" i="68"/>
  <c r="V163" i="68"/>
  <c r="AV155" i="68"/>
  <c r="BE66" i="68"/>
  <c r="H162" i="68"/>
  <c r="V162" i="68"/>
  <c r="G152" i="68"/>
  <c r="BE13" i="68"/>
  <c r="BE14" i="68"/>
  <c r="BE21" i="68"/>
  <c r="BE25" i="68"/>
  <c r="BE27" i="68"/>
  <c r="BE31" i="68"/>
  <c r="BE42" i="68"/>
  <c r="BE6" i="68"/>
  <c r="BE8" i="68"/>
  <c r="AB152" i="68"/>
  <c r="J155" i="68"/>
  <c r="H157" i="68" l="1"/>
  <c r="AB155" i="68"/>
  <c r="BP162" i="62"/>
  <c r="BP163" i="62"/>
  <c r="BD155" i="68"/>
  <c r="H162" i="62"/>
  <c r="AK163" i="62"/>
  <c r="BE152" i="68"/>
  <c r="CQ156" i="62"/>
  <c r="AB163" i="68"/>
  <c r="BE163" i="68" s="1"/>
  <c r="AO155" i="68"/>
  <c r="CQ163" i="62"/>
  <c r="AK156" i="62"/>
  <c r="CS153" i="62"/>
  <c r="AK162" i="62"/>
  <c r="BP156" i="62"/>
  <c r="CQ162" i="62"/>
  <c r="AB162" i="68"/>
  <c r="BE162" i="68" s="1"/>
  <c r="J157" i="68"/>
  <c r="AB157" i="68" l="1"/>
  <c r="CS156" i="62"/>
  <c r="BE155" i="68"/>
  <c r="BE157" i="68" s="1"/>
  <c r="CS163" i="62"/>
  <c r="CQ164" i="62"/>
  <c r="BE164" i="68"/>
  <c r="CS162" i="62"/>
  <c r="CS164" i="62" l="1"/>
  <c r="H158" i="62" l="1"/>
  <c r="H157" i="71"/>
  <c r="CQ157" i="71"/>
  <c r="BP157" i="71"/>
  <c r="I157" i="73"/>
  <c r="BG157" i="73"/>
  <c r="O158" i="62"/>
  <c r="BJ158" i="62"/>
  <c r="CT157" i="73"/>
  <c r="CR157" i="73"/>
  <c r="BR157" i="73"/>
  <c r="Q158" i="62"/>
  <c r="BH158" i="62"/>
  <c r="AZ157" i="68"/>
  <c r="AT157" i="68"/>
  <c r="BT157" i="73"/>
  <c r="BX157" i="73"/>
  <c r="BY158" i="62"/>
  <c r="BU158" i="62"/>
  <c r="CM158" i="62"/>
  <c r="AN158" i="62"/>
  <c r="AC158" i="62"/>
  <c r="AP157" i="68"/>
  <c r="BZ157" i="73"/>
  <c r="U158" i="62"/>
  <c r="BO157" i="73"/>
  <c r="I158" i="62"/>
  <c r="AK158" i="62"/>
  <c r="CA158" i="62"/>
  <c r="AS157" i="73"/>
  <c r="BB157" i="68"/>
  <c r="AM157" i="73"/>
  <c r="BQ157" i="73"/>
  <c r="AG158" i="62"/>
  <c r="T157" i="73"/>
  <c r="AQ157" i="73"/>
  <c r="AV158" i="62"/>
  <c r="CL157" i="73"/>
  <c r="V157" i="73"/>
  <c r="AO157" i="73"/>
  <c r="BN158" i="62"/>
  <c r="J157" i="73"/>
  <c r="AL157" i="73"/>
  <c r="AL158" i="62"/>
  <c r="BP158" i="62"/>
  <c r="CP157" i="73"/>
  <c r="BA157" i="73"/>
  <c r="CI158" i="62"/>
  <c r="AV157" i="68"/>
  <c r="AU157" i="73"/>
  <c r="AK157" i="68"/>
  <c r="BL158" i="62"/>
  <c r="AR157" i="68"/>
  <c r="BC157" i="73"/>
  <c r="S158" i="62"/>
  <c r="CN157" i="73"/>
  <c r="AE158" i="62"/>
  <c r="CH157" i="73"/>
  <c r="AI157" i="68"/>
  <c r="BE157" i="73"/>
  <c r="AG157" i="68"/>
  <c r="BD157" i="68"/>
  <c r="CC158" i="62"/>
  <c r="AZ158" i="62"/>
  <c r="AP158" i="62"/>
  <c r="BQ158" i="62"/>
  <c r="CQ158" i="62"/>
  <c r="CS158" i="62"/>
  <c r="AY157" i="73"/>
  <c r="CK158" i="62"/>
  <c r="AA158" i="62"/>
  <c r="AO157" i="68"/>
  <c r="AX158" i="62"/>
  <c r="AT158" i="62"/>
  <c r="K158" i="62"/>
  <c r="Z157" i="73"/>
  <c r="AF157" i="73"/>
  <c r="BM157" i="73"/>
  <c r="BI157" i="73"/>
  <c r="CE158" i="62"/>
  <c r="L157" i="73"/>
  <c r="M158" i="62"/>
  <c r="AD157" i="73"/>
  <c r="AW157" i="73"/>
  <c r="AB157" i="73"/>
  <c r="Y158" i="62"/>
  <c r="K157" i="71"/>
  <c r="AK157" i="71"/>
  <c r="CS157" i="71"/>
  <c r="AH157" i="73"/>
  <c r="AR158" i="62"/>
  <c r="AE157" i="68"/>
  <c r="BV157" i="73"/>
  <c r="AM157" i="68"/>
  <c r="P157" i="73"/>
  <c r="AC157" i="68"/>
  <c r="BW158" i="62"/>
  <c r="N157" i="73"/>
  <c r="CB157" i="73"/>
  <c r="CG158" i="62"/>
  <c r="BK157" i="73"/>
  <c r="CD157" i="73"/>
  <c r="AI158" i="62"/>
  <c r="AJ157" i="73"/>
  <c r="W158" i="62"/>
  <c r="CJ157" i="73"/>
  <c r="AX157" i="68"/>
  <c r="CO158" i="62"/>
  <c r="X157" i="73"/>
  <c r="BF158" i="62"/>
  <c r="BS158" i="62"/>
  <c r="BB158" i="62"/>
  <c r="CF157" i="73"/>
  <c r="BD158" i="62"/>
  <c r="R157" i="73"/>
</calcChain>
</file>

<file path=xl/sharedStrings.xml><?xml version="1.0" encoding="utf-8"?>
<sst xmlns="http://schemas.openxmlformats.org/spreadsheetml/2006/main" count="1370" uniqueCount="222">
  <si>
    <t>Actualización del padrón de sujetos obligados: 10 de febrero de 2022 (Acuerdo No. 0474/SO/10-02/2022 del Pleno del Instituto)</t>
  </si>
  <si>
    <t xml:space="preserve">SUJETOS OBLIGADOS </t>
  </si>
  <si>
    <t>SECTOR</t>
  </si>
  <si>
    <t>Comisión para la Reconstrucción de la Ciudad de México.</t>
  </si>
  <si>
    <t xml:space="preserve">Administración Pública Central </t>
  </si>
  <si>
    <t xml:space="preserve">Consejería Jurídica y de Servicios Legales </t>
  </si>
  <si>
    <t xml:space="preserve">Jefatura de Gobierno de la Ciudad de México </t>
  </si>
  <si>
    <t>Secretaría de Administración y Finanzas</t>
  </si>
  <si>
    <t xml:space="preserve">Secretaría de Cultura </t>
  </si>
  <si>
    <t>Secretaría de Desarrollo Económico</t>
  </si>
  <si>
    <t>Secretaría de Desarrollo Urbano y Vivienda</t>
  </si>
  <si>
    <t>Secretaría de Educación, Ciencia, Tecnología e Innovación</t>
  </si>
  <si>
    <t>Secretaría de Gestión Integral de Riesgos y Protección Civil</t>
  </si>
  <si>
    <t>Secretaría de Gobierno</t>
  </si>
  <si>
    <t>Secretaría de Inclusión y Bienestar Social</t>
  </si>
  <si>
    <t xml:space="preserve">Secretaría de la Contraloría General </t>
  </si>
  <si>
    <t>Secretaría de Mujeres</t>
  </si>
  <si>
    <t xml:space="preserve">Secretaría de Movilidad </t>
  </si>
  <si>
    <t>Secretaría de Obras y Servicios</t>
  </si>
  <si>
    <t>Secretaría de Pueblos y Barrios Originarios y Comunidades Indígenas Residentes</t>
  </si>
  <si>
    <t xml:space="preserve">Secretaría de Salud </t>
  </si>
  <si>
    <t>Secretaría de Seguridad Ciudadana</t>
  </si>
  <si>
    <t>Secretaría de Trabajo y Fomento al Empleo</t>
  </si>
  <si>
    <t xml:space="preserve">Secretaría de Turismo </t>
  </si>
  <si>
    <t xml:space="preserve">Secretaría del Medio Ambiente </t>
  </si>
  <si>
    <t xml:space="preserve">Agencia de Atención Animal </t>
  </si>
  <si>
    <t>Organismos desconcentrados, descentralizados, paraestatales y auxiliares</t>
  </si>
  <si>
    <t>Agencia de Protección Sanitaria de la Ciudad de México</t>
  </si>
  <si>
    <t>Agencia Digital de Innovación Pública de la Ciudad de México</t>
  </si>
  <si>
    <t>Autoridad del Centro Histórico</t>
  </si>
  <si>
    <t>Caja de Previsión de la Policía Auxiliar de la Ciudad de México</t>
  </si>
  <si>
    <t xml:space="preserve">Caja de Previsión de la Policía Preventiva de la Ciudad de México </t>
  </si>
  <si>
    <t>Caja de Previsión para Trabajadores a Lista de Raya del Gobierno de la Ciudad de México</t>
  </si>
  <si>
    <t>Centro de Comando, Control, Cómputo, Comunicaciones y Contacto Ciudadano de la Ciudad de México "C5"</t>
  </si>
  <si>
    <t>Comisión de Búsqueda de Personas de la Ciudad de México</t>
  </si>
  <si>
    <t>Comisión de Filmaciones de la Ciudad de México</t>
  </si>
  <si>
    <t>Comisión Ejecutiva de Atención a Víctimas de la Ciudad de México.</t>
  </si>
  <si>
    <t>Consejo Económico y Social de la Ciudad de México</t>
  </si>
  <si>
    <t>Consejo para Prevenir y Eliminar la Discriminación en la Ciudad de México</t>
  </si>
  <si>
    <t>Corporación Mexicana de Impresión, S.A. de C.V.</t>
  </si>
  <si>
    <t>Escuela de Administración Pública de la Ciudad de México.</t>
  </si>
  <si>
    <t>Heroico Cuerpo de Bomberos de la Ciudad de México.</t>
  </si>
  <si>
    <t>Instancia Ejecutora del Sistema Integral de Derechos Humanos de la Ciudad de México</t>
  </si>
  <si>
    <t>Instituto de Capacitación para el Trabajo de la Ciudad de México.</t>
  </si>
  <si>
    <t>Instituto de Educación Media Superior de la Ciudad de México.</t>
  </si>
  <si>
    <t xml:space="preserve">Instituto de Estudios Superiores de la Ciudad de México “Rosario Castellanos” </t>
  </si>
  <si>
    <t>Instituto de Formación Profesional y Estudios Superiores.</t>
  </si>
  <si>
    <t>Instituto de la Juventud de la Ciudad de México.</t>
  </si>
  <si>
    <t>Instituto de Personas con Discapacidad de la Ciudad de México.</t>
  </si>
  <si>
    <t>Instituto de Planeación Democrática y Prospectiva de la Ciudad de México</t>
  </si>
  <si>
    <t>Instituto de Verificación Administrativa de la Ciudad de México.</t>
  </si>
  <si>
    <t>Instituto de Vivienda de la Ciudad de México.</t>
  </si>
  <si>
    <t>Instituto del Deporte de la Ciudad de México.</t>
  </si>
  <si>
    <t>Instituto Local de la Infraestructura Física Educativa de la Ciudad de México.</t>
  </si>
  <si>
    <t>Instituto para la Atención y Prevención de las Adicciones en la Ciudad de México.</t>
  </si>
  <si>
    <t>Instituto para la Seguridad de las Construcciones en la Ciudad de México.</t>
  </si>
  <si>
    <t>Junta de Asistencia Privada de la Ciudad de México.</t>
  </si>
  <si>
    <t>Mecanismo de Protección Integral de Personas Defensoras de Derechos Humanos y  Periodistas de la Ciudad de México.</t>
  </si>
  <si>
    <t>Metrobús.</t>
  </si>
  <si>
    <t>Órgano Regulador de Transporte.</t>
  </si>
  <si>
    <t>Planta Productora de Mezclas Asfálticas.</t>
  </si>
  <si>
    <t xml:space="preserve">Policía Auxiliar </t>
  </si>
  <si>
    <t xml:space="preserve">Policía Bancaria e Industrial </t>
  </si>
  <si>
    <t>Procuraduría Ambiental y del Ordenamiento Territorial de la Ciudad de México</t>
  </si>
  <si>
    <t>Procuraduría Social de la Ciudad de México</t>
  </si>
  <si>
    <t>Red de Transporte Público de Pasajeros de la Ciudad de México</t>
  </si>
  <si>
    <t>Secretaría Ejecutiva del Sistema Anticorrupción de la Ciudad de México</t>
  </si>
  <si>
    <t>Servicio de Transportes Eléctricos de la Ciudad de México.</t>
  </si>
  <si>
    <t>Servicios de Salud Pública de la Ciudad de México</t>
  </si>
  <si>
    <t>Servicios Metropolitanos, S.A. de C.V.</t>
  </si>
  <si>
    <t>Sistema de Aguas de la Ciudad de México</t>
  </si>
  <si>
    <t>Sistema de Transporte Colectivo</t>
  </si>
  <si>
    <t>Sistema para el Desarrollo Integral de la Familia de la Ciudad de México.</t>
  </si>
  <si>
    <t>Servicios de Medios Públicos de la Ciudad de México</t>
  </si>
  <si>
    <t>Universidad de la Policía de la Ciudad de México.</t>
  </si>
  <si>
    <t>Universidad de la Salud</t>
  </si>
  <si>
    <t>Fideicomiso Centro Histórico de la Ciudad de México.</t>
  </si>
  <si>
    <t>Fondos y fideicomisos públicos</t>
  </si>
  <si>
    <t>Fideicomiso de Recuperación Crediticia de la Ciudad de México.</t>
  </si>
  <si>
    <t>Fideicomiso Educación Garantizada de la Ciudad de México.</t>
  </si>
  <si>
    <t>Fideicomiso Fondo para el Desarrollo Económico y Social de la Ciudad de México.</t>
  </si>
  <si>
    <t>Fideicomiso Museo de Arte Popular Mexicano.</t>
  </si>
  <si>
    <t>Fideicomiso Museo del Estanquillo.</t>
  </si>
  <si>
    <t>Fideicomiso para el Fondo de Promoción para el Financiamiento del Transporte Público.</t>
  </si>
  <si>
    <t>Fideicomiso para la Promoción y Desarrollo del Cine Mexicano de la Ciudad de México.</t>
  </si>
  <si>
    <t>Fideicomiso para la Reconstrucción de la Ciudad de México.</t>
  </si>
  <si>
    <t>Fideicomiso Público del Fondo de Apoyo a la Procuración de Justicia de la Ciudad de México.</t>
  </si>
  <si>
    <t>Fondo Ambiental Público de la Ciudad de México.</t>
  </si>
  <si>
    <t>Fondo de Desarrollo Económico de la Ciudad de México.</t>
  </si>
  <si>
    <t>Fondo de Víctimas de la Ciudad de México</t>
  </si>
  <si>
    <t>Fondo Mixto de Promoción Turística de la Ciudad de México.</t>
  </si>
  <si>
    <t>Fondo para el Desarrollo Social de la Ciudad de México.</t>
  </si>
  <si>
    <t>Fondo Público de Atención al Ciclista y al Peatón.</t>
  </si>
  <si>
    <t>Alcaldía Álvaro Obregón.</t>
  </si>
  <si>
    <t>Alcaldías</t>
  </si>
  <si>
    <t>Alcaldía Azcapotzalco.</t>
  </si>
  <si>
    <t>Alcaldía Benito Juárez.</t>
  </si>
  <si>
    <t>Alcaldía Coyoacán.</t>
  </si>
  <si>
    <t>Alcaldía Cuajimalpa de Morelos.</t>
  </si>
  <si>
    <t>Alcaldía Cuauhtémoc.</t>
  </si>
  <si>
    <t>Alcaldía Gustavo A. Madero.</t>
  </si>
  <si>
    <t>Alcaldía Iztacalco.</t>
  </si>
  <si>
    <t>Alcaldía Iztapalapa.</t>
  </si>
  <si>
    <t>Alcaldía La Magdalena Contreras.</t>
  </si>
  <si>
    <t>Alcaldía Miguel Hidalgo.</t>
  </si>
  <si>
    <t>Alcaldía Milpa Alta.</t>
  </si>
  <si>
    <t>Alcaldía Tláhuac.</t>
  </si>
  <si>
    <t>Alcaldía Tlalpan.</t>
  </si>
  <si>
    <t>Alcaldía Venustiano Carranza.</t>
  </si>
  <si>
    <t>Alcaldía Xochimilco.</t>
  </si>
  <si>
    <t>Consejo de la Judicatura de la Ciudad de México.</t>
  </si>
  <si>
    <t>Poder Judicial</t>
  </si>
  <si>
    <t>Tribunal Superior de Justicia de la Ciudad de México.</t>
  </si>
  <si>
    <t>Auditoría Superior de la Ciudad de México.</t>
  </si>
  <si>
    <t>Poder Legislativo</t>
  </si>
  <si>
    <t>Congreso de la Ciudad de México.</t>
  </si>
  <si>
    <t>Comisión de Derechos Humanos de la Ciudad de México.</t>
  </si>
  <si>
    <t xml:space="preserve">Órganos Autónomos </t>
  </si>
  <si>
    <t>Consejo de Evaluación de la Ciudad de México</t>
  </si>
  <si>
    <t xml:space="preserve">Fiscalía General de Justicia </t>
  </si>
  <si>
    <t>Instituto de Transparencia, Acceso a la Información Pública, Protección de Datos Personales y Rendición de Cuentas de la Ciudad de México.</t>
  </si>
  <si>
    <t>Instituto Electoral de la Ciudad de México.</t>
  </si>
  <si>
    <t>Junta Local de Conciliación y Arbitraje de la Ciudad de México.</t>
  </si>
  <si>
    <t>Tribunal de Justicia Administrativa de la Ciudad de México.</t>
  </si>
  <si>
    <t>Tribunal Electoral de la Ciudad de México.</t>
  </si>
  <si>
    <t>Universidad Autónoma de la Ciudad de México.</t>
  </si>
  <si>
    <t xml:space="preserve">Morena </t>
  </si>
  <si>
    <t>Partidos Políticos en la Ciudad de México</t>
  </si>
  <si>
    <t xml:space="preserve">Movimiento Ciudadano </t>
  </si>
  <si>
    <t xml:space="preserve">Partido Acción Nacional </t>
  </si>
  <si>
    <t xml:space="preserve">Partido de la Revolución Democrática </t>
  </si>
  <si>
    <t xml:space="preserve">Partido del Trabajo </t>
  </si>
  <si>
    <t xml:space="preserve">Partido Revolucionario Institucional </t>
  </si>
  <si>
    <t xml:space="preserve">Partido Verde Ecologista de México </t>
  </si>
  <si>
    <t>Alianza de Tranviarios de México</t>
  </si>
  <si>
    <t>Sindicatos</t>
  </si>
  <si>
    <t>Asociación Sindical de Trabajadores del Instituto de Vivienda del Distrito Federal</t>
  </si>
  <si>
    <t>Asociación Sindical de Trabajadores del Metro</t>
  </si>
  <si>
    <t>Sindicato Auténtico de Trabajadores de la Asamblea Legislativa del Distrito Federal</t>
  </si>
  <si>
    <t>Sindicato de Empleados del Servicio de Anales de Jurisprudencia</t>
  </si>
  <si>
    <t>Sindicato de la Unión de Trabajadores del Instituto de Educación Media Superior del Distrito Federal (SUTIEMS)</t>
  </si>
  <si>
    <t>Sindicato de Trabajadores de la Asamblea Legislativa del Distrito Federal</t>
  </si>
  <si>
    <t>Sindicato de Trabajadores de Transporte de Pasajeros del Distrito Federal</t>
  </si>
  <si>
    <t>Sindicato de Trabajadores del Tribunal de Justicia Administraiva d ela Ciudad de México</t>
  </si>
  <si>
    <t>Sindicato de Trabajadores del Tribunal Superior de Justicia del Distrito Federal</t>
  </si>
  <si>
    <t>Sindicato del Heroico Cuerpo de Bomberos del Distrito Federal</t>
  </si>
  <si>
    <t>Sindicato Democrático de los Trabajadores de la Procuraduría Social del Distrito Federal</t>
  </si>
  <si>
    <t>Sindicato Democrático Independiente de Trabajadores del Sistema de Transporte Colectivo</t>
  </si>
  <si>
    <t>Sindicato Independiente de Trabajadores del Instituto de Educación Media Superior del Distrito Federal (SITIEMS)</t>
  </si>
  <si>
    <t>Sindicato de Trabajadores Unidos del Congreso de la Ciudad de México.</t>
  </si>
  <si>
    <t>Sindicato Nacional de Trabajadores del Sistema de Transporte Colectivo</t>
  </si>
  <si>
    <t>Sindicato Único de Trabajadores de la Universidad Autónoma de la Ciudad de México (SUTUACM)</t>
  </si>
  <si>
    <t>Sindicato Único de Trabajadores del Gobierno de la Ciudad de México (SUTGCDMX)</t>
  </si>
  <si>
    <t>Sindicato Único de Trabajadores del Poder Judicial de la Ciudad de México</t>
  </si>
  <si>
    <t>Sindicato Único de Trabajadores Democráticos del Sistema de Transporte Colectivo</t>
  </si>
  <si>
    <t xml:space="preserve">Comisión de Selección del Comité de Participación Ciudadana del Sistema Anticorrupción de la Ciudad de México </t>
  </si>
  <si>
    <t>Personas físicas o morales que ejercen recursos públicos o realizan actos de autoridad</t>
  </si>
  <si>
    <t xml:space="preserve">Comité de Participación Ciudadana del Sistema Anticorrupción de la Ciudad de México </t>
  </si>
  <si>
    <t xml:space="preserve"> Otro (periodistas, estudiantes, organización civil y público en general)</t>
  </si>
  <si>
    <t xml:space="preserve">Introducción a la Organización de Archivos	</t>
  </si>
  <si>
    <t>PRIMER TRIMESTRE</t>
  </si>
  <si>
    <t>Subtotal</t>
  </si>
  <si>
    <t>SEGUNDO TRIMESTRE</t>
  </si>
  <si>
    <t>TERCER TRIMESTRE</t>
  </si>
  <si>
    <t>CUARTO TRIMESTRE</t>
  </si>
  <si>
    <t>Total Anual</t>
  </si>
  <si>
    <t>Marzo</t>
  </si>
  <si>
    <t>Abril</t>
  </si>
  <si>
    <t>Mayo</t>
  </si>
  <si>
    <t>Junio</t>
  </si>
  <si>
    <t>JULIO</t>
  </si>
  <si>
    <t>AGOSTO</t>
  </si>
  <si>
    <t>SEPTIEMMBRE</t>
  </si>
  <si>
    <t>OCTUBRE</t>
  </si>
  <si>
    <t>NOVIEMBRE</t>
  </si>
  <si>
    <t>DICIEMBRE</t>
  </si>
  <si>
    <t>FECHA</t>
  </si>
  <si>
    <t>SUJETO OBLIGADO                                 SEXO</t>
  </si>
  <si>
    <t>M</t>
  </si>
  <si>
    <t>H</t>
  </si>
  <si>
    <t>Total de personas participantes acreditadas</t>
  </si>
  <si>
    <t>PARTICIPANTES</t>
  </si>
  <si>
    <t>Total</t>
  </si>
  <si>
    <t xml:space="preserve">Acreditados </t>
  </si>
  <si>
    <t>No acreditados</t>
  </si>
  <si>
    <t>Total de personas participantes</t>
  </si>
  <si>
    <t>Inasistencia</t>
  </si>
  <si>
    <t xml:space="preserve">TOTAL DE MUJERES ACREDITADAS </t>
  </si>
  <si>
    <t>TOTAL DE HOMBRES ACREDITADOS</t>
  </si>
  <si>
    <t xml:space="preserve">PORCENTAJE DE ACREDITACIÓN </t>
  </si>
  <si>
    <t>PORCENTAJE DE ACREDITACIÓN ANUAL DEL CURSO</t>
  </si>
  <si>
    <t>Taller de Solicitudes de Información y Recurso de Revisión</t>
  </si>
  <si>
    <t xml:space="preserve">Subtotal </t>
  </si>
  <si>
    <t>TOTALES</t>
  </si>
  <si>
    <t>Segundo Trimestre</t>
  </si>
  <si>
    <t>Tercer Trimestre</t>
  </si>
  <si>
    <t>Mes</t>
  </si>
  <si>
    <t>ABRIL</t>
  </si>
  <si>
    <t>SEPTIEMBRE</t>
  </si>
  <si>
    <t>01/03/222</t>
  </si>
  <si>
    <t>Sujetos Obligados                               SEXO</t>
  </si>
  <si>
    <t>NO BINARIO</t>
  </si>
  <si>
    <t>No binario</t>
  </si>
  <si>
    <t>Acreditados</t>
  </si>
  <si>
    <t xml:space="preserve">Total de personas  inscritas por mes  </t>
  </si>
  <si>
    <t xml:space="preserve">Total Inasistencia </t>
  </si>
  <si>
    <t xml:space="preserve">TOTAL DE  ACREDITADOS  NO BINARIOS </t>
  </si>
  <si>
    <t>Total de acreditados no binarios</t>
  </si>
  <si>
    <t>Taller de Clasificación de la Información y elaboración de versiones públicas</t>
  </si>
  <si>
    <t>Otro</t>
  </si>
  <si>
    <t xml:space="preserve">Total </t>
  </si>
  <si>
    <t xml:space="preserve">Inasistencia </t>
  </si>
  <si>
    <t>TOTAL OTROS</t>
  </si>
  <si>
    <t xml:space="preserve"> Taller de Prueba de Daño </t>
  </si>
  <si>
    <t xml:space="preserve">Marzo </t>
  </si>
  <si>
    <t>TOTAL DE OTROS ACREDITADOS</t>
  </si>
  <si>
    <t xml:space="preserve">TOTAL DE OTROS ACREDITADOS </t>
  </si>
  <si>
    <t>Taller de Aviso de Privacidad</t>
  </si>
  <si>
    <t>Enero</t>
  </si>
  <si>
    <t>TOTAL DE  ACREDITADOS  OTRO</t>
  </si>
  <si>
    <t>Elaboración del Documento de Seguridad</t>
  </si>
  <si>
    <t>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</si>
</sst>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theme="0"/>
      <name val="Calibri (Cuerpo)"/>
    </font>
    <font>
      <b/>
      <sz val="11"/>
      <color theme="0"/>
      <name val="Calibri (Cuerpo)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FFFF"/>
      <name val="Calibri (Cuerpo)"/>
    </font>
    <font>
      <sz val="11"/>
      <color rgb="FFFFFF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/>
      <bottom style="double">
        <color theme="0" tint="-0.249977111117893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/>
      <diagonal/>
    </border>
    <border>
      <left/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/>
      <diagonal/>
    </border>
    <border>
      <left style="double">
        <color theme="0" tint="-0.249977111117893"/>
      </left>
      <right style="double">
        <color theme="0" tint="-0.249977111117893"/>
      </right>
      <top/>
      <bottom/>
      <diagonal/>
    </border>
    <border>
      <left style="double">
        <color theme="0" tint="-0.249977111117893"/>
      </left>
      <right/>
      <top style="double">
        <color theme="0" tint="-0.249977111117893"/>
      </top>
      <bottom/>
      <diagonal/>
    </border>
    <border>
      <left/>
      <right style="double">
        <color theme="0" tint="-0.249977111117893"/>
      </right>
      <top style="double">
        <color theme="0" tint="-0.249977111117893"/>
      </top>
      <bottom/>
      <diagonal/>
    </border>
    <border>
      <left style="double">
        <color theme="0" tint="-0.249977111117893"/>
      </left>
      <right/>
      <top/>
      <bottom style="double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 style="double">
        <color theme="0" tint="-0.249977111117893"/>
      </left>
      <right/>
      <top/>
      <bottom/>
      <diagonal/>
    </border>
    <border>
      <left style="double">
        <color theme="0" tint="-0.249977111117893"/>
      </left>
      <right style="thin">
        <color indexed="64"/>
      </right>
      <top style="double">
        <color theme="0" tint="-0.249977111117893"/>
      </top>
      <bottom style="double">
        <color theme="0" tint="-0.249977111117893"/>
      </bottom>
      <diagonal/>
    </border>
    <border>
      <left style="thin">
        <color indexed="64"/>
      </left>
      <right style="thin">
        <color indexed="64"/>
      </right>
      <top style="double">
        <color theme="0" tint="-0.249977111117893"/>
      </top>
      <bottom style="double">
        <color theme="0" tint="-0.249977111117893"/>
      </bottom>
      <diagonal/>
    </border>
    <border>
      <left style="thin">
        <color indexed="64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rgb="FFBFBFBF"/>
      </left>
      <right style="double">
        <color rgb="FFBFBFBF"/>
      </right>
      <top style="double">
        <color rgb="FFBFBFBF"/>
      </top>
      <bottom style="double">
        <color rgb="FFBFBFBF"/>
      </bottom>
      <diagonal/>
    </border>
    <border>
      <left/>
      <right style="double">
        <color rgb="FFBFBFBF"/>
      </right>
      <top style="double">
        <color rgb="FFBFBFBF"/>
      </top>
      <bottom style="double">
        <color rgb="FFBFBFBF"/>
      </bottom>
      <diagonal/>
    </border>
    <border>
      <left style="double">
        <color rgb="FFBFBFBF"/>
      </left>
      <right style="double">
        <color rgb="FFBFBFBF"/>
      </right>
      <top/>
      <bottom style="double">
        <color rgb="FFBFBFBF"/>
      </bottom>
      <diagonal/>
    </border>
    <border>
      <left/>
      <right style="double">
        <color rgb="FFBFBFBF"/>
      </right>
      <top/>
      <bottom style="double">
        <color rgb="FFBFBFBF"/>
      </bottom>
      <diagonal/>
    </border>
    <border>
      <left style="double">
        <color rgb="FFBFBFBF"/>
      </left>
      <right/>
      <top style="double">
        <color rgb="FFBFBFBF"/>
      </top>
      <bottom style="double">
        <color rgb="FFBFBFBF"/>
      </bottom>
      <diagonal/>
    </border>
    <border>
      <left/>
      <right/>
      <top style="double">
        <color rgb="FFBFBFBF"/>
      </top>
      <bottom style="double">
        <color rgb="FFBFBFBF"/>
      </bottom>
      <diagonal/>
    </border>
    <border>
      <left/>
      <right/>
      <top/>
      <bottom style="double">
        <color rgb="FFBFBFBF"/>
      </bottom>
      <diagonal/>
    </border>
    <border>
      <left style="double">
        <color rgb="FFBFBFBF"/>
      </left>
      <right/>
      <top/>
      <bottom style="double">
        <color rgb="FFBFBFBF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 style="double">
        <color theme="0" tint="-0.34998626667073579"/>
      </top>
      <bottom style="double">
        <color theme="0" tint="-0.249977111117893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double">
        <color theme="0" tint="-0.249977111117893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3" fillId="0" borderId="0" xfId="0" applyFont="1"/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6" fillId="6" borderId="0" xfId="0" applyFont="1" applyFill="1" applyAlignment="1">
      <alignment vertical="center" wrapText="1"/>
    </xf>
    <xf numFmtId="0" fontId="6" fillId="6" borderId="0" xfId="0" applyFont="1" applyFill="1" applyAlignment="1">
      <alignment vertical="center"/>
    </xf>
    <xf numFmtId="0" fontId="4" fillId="6" borderId="0" xfId="0" applyFon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horizontal="right" vertical="center"/>
    </xf>
    <xf numFmtId="0" fontId="7" fillId="6" borderId="1" xfId="0" applyFont="1" applyFill="1" applyBorder="1" applyAlignment="1">
      <alignment horizontal="center" vertical="center" wrapText="1"/>
    </xf>
    <xf numFmtId="10" fontId="8" fillId="6" borderId="1" xfId="0" applyNumberFormat="1" applyFont="1" applyFill="1" applyBorder="1" applyAlignment="1">
      <alignment horizontal="center" vertical="center"/>
    </xf>
    <xf numFmtId="10" fontId="19" fillId="6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0" fontId="19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6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9" xfId="0" applyFont="1" applyBorder="1" applyAlignment="1">
      <alignment wrapText="1"/>
    </xf>
    <xf numFmtId="0" fontId="25" fillId="0" borderId="21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7" fillId="6" borderId="3" xfId="0" applyFont="1" applyFill="1" applyBorder="1" applyAlignment="1">
      <alignment horizontal="center" vertical="center" wrapText="1"/>
    </xf>
    <xf numFmtId="0" fontId="26" fillId="8" borderId="22" xfId="0" applyFont="1" applyFill="1" applyBorder="1" applyAlignment="1">
      <alignment wrapText="1"/>
    </xf>
    <xf numFmtId="0" fontId="25" fillId="8" borderId="22" xfId="0" applyFont="1" applyFill="1" applyBorder="1" applyAlignment="1">
      <alignment wrapText="1"/>
    </xf>
    <xf numFmtId="0" fontId="26" fillId="8" borderId="21" xfId="0" applyFont="1" applyFill="1" applyBorder="1" applyAlignment="1">
      <alignment wrapText="1"/>
    </xf>
    <xf numFmtId="0" fontId="7" fillId="0" borderId="4" xfId="0" applyFont="1" applyBorder="1" applyAlignment="1">
      <alignment vertical="center"/>
    </xf>
    <xf numFmtId="0" fontId="0" fillId="0" borderId="14" xfId="0" applyBorder="1"/>
    <xf numFmtId="0" fontId="0" fillId="2" borderId="0" xfId="0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 wrapText="1"/>
    </xf>
    <xf numFmtId="0" fontId="0" fillId="9" borderId="0" xfId="0" applyFill="1"/>
    <xf numFmtId="0" fontId="0" fillId="0" borderId="1" xfId="0" applyBorder="1" applyAlignment="1">
      <alignment horizontal="center"/>
    </xf>
    <xf numFmtId="0" fontId="5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/>
    </xf>
    <xf numFmtId="0" fontId="25" fillId="0" borderId="22" xfId="0" applyFont="1" applyBorder="1" applyAlignment="1">
      <alignment horizontal="center" vertical="center" wrapText="1"/>
    </xf>
    <xf numFmtId="0" fontId="25" fillId="0" borderId="20" xfId="0" applyFont="1" applyBorder="1" applyAlignment="1">
      <alignment wrapText="1"/>
    </xf>
    <xf numFmtId="0" fontId="1" fillId="6" borderId="3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  <xf numFmtId="0" fontId="0" fillId="0" borderId="14" xfId="0" applyBorder="1" applyAlignment="1">
      <alignment horizontal="center"/>
    </xf>
    <xf numFmtId="10" fontId="8" fillId="6" borderId="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10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27" fillId="6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/>
    </xf>
    <xf numFmtId="0" fontId="29" fillId="0" borderId="20" xfId="0" applyFont="1" applyBorder="1" applyAlignment="1">
      <alignment wrapText="1"/>
    </xf>
    <xf numFmtId="0" fontId="29" fillId="0" borderId="22" xfId="0" applyFont="1" applyBorder="1" applyAlignment="1">
      <alignment wrapText="1"/>
    </xf>
    <xf numFmtId="0" fontId="29" fillId="0" borderId="22" xfId="0" applyFont="1" applyBorder="1" applyAlignment="1">
      <alignment horizontal="center" vertical="center" wrapText="1"/>
    </xf>
    <xf numFmtId="0" fontId="29" fillId="0" borderId="19" xfId="0" applyFont="1" applyBorder="1" applyAlignment="1">
      <alignment wrapText="1"/>
    </xf>
    <xf numFmtId="0" fontId="29" fillId="0" borderId="21" xfId="0" applyFont="1" applyBorder="1" applyAlignment="1">
      <alignment wrapText="1"/>
    </xf>
    <xf numFmtId="0" fontId="30" fillId="8" borderId="22" xfId="0" applyFont="1" applyFill="1" applyBorder="1" applyAlignment="1">
      <alignment wrapText="1"/>
    </xf>
    <xf numFmtId="0" fontId="29" fillId="8" borderId="22" xfId="0" applyFont="1" applyFill="1" applyBorder="1" applyAlignment="1">
      <alignment wrapText="1"/>
    </xf>
    <xf numFmtId="0" fontId="30" fillId="8" borderId="21" xfId="0" applyFont="1" applyFill="1" applyBorder="1" applyAlignment="1">
      <alignment wrapText="1"/>
    </xf>
    <xf numFmtId="0" fontId="6" fillId="6" borderId="14" xfId="0" applyFont="1" applyFill="1" applyBorder="1" applyAlignment="1">
      <alignment horizontal="center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vertical="center"/>
    </xf>
    <xf numFmtId="0" fontId="16" fillId="9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27" fillId="7" borderId="27" xfId="0" applyFont="1" applyFill="1" applyBorder="1"/>
    <xf numFmtId="0" fontId="27" fillId="7" borderId="27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/>
    </xf>
    <xf numFmtId="0" fontId="27" fillId="7" borderId="28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9" borderId="1" xfId="0" applyFont="1" applyFill="1" applyBorder="1" applyAlignment="1">
      <alignment vertical="center"/>
    </xf>
    <xf numFmtId="0" fontId="8" fillId="5" borderId="1" xfId="0" applyFont="1" applyFill="1" applyBorder="1"/>
    <xf numFmtId="0" fontId="27" fillId="0" borderId="27" xfId="0" applyFont="1" applyBorder="1"/>
    <xf numFmtId="0" fontId="8" fillId="2" borderId="6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0" xfId="0" applyFill="1"/>
    <xf numFmtId="0" fontId="27" fillId="7" borderId="31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2" fillId="8" borderId="0" xfId="0" applyFont="1" applyFill="1"/>
    <xf numFmtId="0" fontId="31" fillId="8" borderId="0" xfId="0" applyFont="1" applyFill="1"/>
    <xf numFmtId="0" fontId="27" fillId="2" borderId="0" xfId="0" applyFont="1" applyFill="1"/>
    <xf numFmtId="9" fontId="0" fillId="0" borderId="0" xfId="0" applyNumberForma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8" fillId="6" borderId="3" xfId="0" applyFont="1" applyFill="1" applyBorder="1" applyAlignment="1">
      <alignment horizontal="center"/>
    </xf>
    <xf numFmtId="0" fontId="28" fillId="6" borderId="6" xfId="0" applyFont="1" applyFill="1" applyBorder="1" applyAlignment="1">
      <alignment horizontal="center"/>
    </xf>
    <xf numFmtId="0" fontId="28" fillId="6" borderId="4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10" fontId="8" fillId="6" borderId="0" xfId="0" applyNumberFormat="1" applyFont="1" applyFill="1" applyAlignment="1">
      <alignment horizontal="center" vertical="center" wrapText="1"/>
    </xf>
    <xf numFmtId="10" fontId="8" fillId="6" borderId="9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4" fontId="11" fillId="2" borderId="3" xfId="0" applyNumberFormat="1" applyFont="1" applyFill="1" applyBorder="1" applyAlignment="1">
      <alignment horizontal="center"/>
    </xf>
    <xf numFmtId="14" fontId="11" fillId="2" borderId="4" xfId="0" applyNumberFormat="1" applyFont="1" applyFill="1" applyBorder="1" applyAlignment="1">
      <alignment horizontal="center"/>
    </xf>
    <xf numFmtId="0" fontId="16" fillId="4" borderId="0" xfId="0" applyFont="1" applyFill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4" fontId="11" fillId="2" borderId="6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/>
    </xf>
    <xf numFmtId="14" fontId="1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0" fontId="19" fillId="6" borderId="3" xfId="0" applyNumberFormat="1" applyFont="1" applyFill="1" applyBorder="1" applyAlignment="1">
      <alignment horizontal="center" vertical="center" wrapText="1"/>
    </xf>
    <xf numFmtId="10" fontId="19" fillId="6" borderId="6" xfId="0" applyNumberFormat="1" applyFont="1" applyFill="1" applyBorder="1" applyAlignment="1">
      <alignment horizontal="center" vertical="center" wrapText="1"/>
    </xf>
    <xf numFmtId="10" fontId="19" fillId="6" borderId="4" xfId="0" applyNumberFormat="1" applyFont="1" applyFill="1" applyBorder="1" applyAlignment="1">
      <alignment horizontal="center" vertical="center" wrapText="1"/>
    </xf>
    <xf numFmtId="14" fontId="18" fillId="2" borderId="3" xfId="0" applyNumberFormat="1" applyFont="1" applyFill="1" applyBorder="1" applyAlignment="1">
      <alignment horizontal="center"/>
    </xf>
    <xf numFmtId="14" fontId="18" fillId="2" borderId="6" xfId="0" applyNumberFormat="1" applyFont="1" applyFill="1" applyBorder="1" applyAlignment="1">
      <alignment horizontal="center"/>
    </xf>
    <xf numFmtId="14" fontId="18" fillId="2" borderId="4" xfId="0" applyNumberFormat="1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 vertical="center"/>
    </xf>
    <xf numFmtId="0" fontId="16" fillId="6" borderId="6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4" fontId="25" fillId="0" borderId="25" xfId="0" applyNumberFormat="1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14" fontId="25" fillId="0" borderId="26" xfId="0" applyNumberFormat="1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/>
    </xf>
    <xf numFmtId="14" fontId="25" fillId="0" borderId="25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14" fontId="25" fillId="0" borderId="24" xfId="0" applyNumberFormat="1" applyFont="1" applyBorder="1" applyAlignment="1">
      <alignment wrapText="1"/>
    </xf>
    <xf numFmtId="0" fontId="25" fillId="0" borderId="20" xfId="0" applyFont="1" applyBorder="1" applyAlignment="1">
      <alignment wrapText="1"/>
    </xf>
    <xf numFmtId="14" fontId="25" fillId="0" borderId="24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14" fontId="25" fillId="0" borderId="23" xfId="0" applyNumberFormat="1" applyFont="1" applyBorder="1" applyAlignment="1">
      <alignment wrapText="1"/>
    </xf>
    <xf numFmtId="0" fontId="5" fillId="6" borderId="0" xfId="0" applyFont="1" applyFill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16" fillId="4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right" vertical="center"/>
    </xf>
    <xf numFmtId="0" fontId="16" fillId="4" borderId="2" xfId="0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right" vertical="center"/>
    </xf>
    <xf numFmtId="0" fontId="16" fillId="6" borderId="1" xfId="0" applyFont="1" applyFill="1" applyBorder="1" applyAlignment="1">
      <alignment horizontal="right" vertical="center"/>
    </xf>
    <xf numFmtId="14" fontId="18" fillId="2" borderId="3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7" fillId="7" borderId="31" xfId="0" applyFont="1" applyFill="1" applyBorder="1" applyAlignment="1">
      <alignment horizontal="center" vertical="center"/>
    </xf>
    <xf numFmtId="0" fontId="27" fillId="7" borderId="32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9" fontId="8" fillId="7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wrapText="1"/>
    </xf>
    <xf numFmtId="0" fontId="8" fillId="7" borderId="14" xfId="0" applyFont="1" applyFill="1" applyBorder="1" applyAlignment="1">
      <alignment horizontal="center" wrapText="1"/>
    </xf>
    <xf numFmtId="0" fontId="8" fillId="7" borderId="12" xfId="0" applyFont="1" applyFill="1" applyBorder="1" applyAlignment="1">
      <alignment horizontal="center" wrapText="1"/>
    </xf>
    <xf numFmtId="0" fontId="8" fillId="7" borderId="13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27" fillId="7" borderId="29" xfId="0" applyFont="1" applyFill="1" applyBorder="1" applyAlignment="1">
      <alignment horizontal="center" vertical="center"/>
    </xf>
    <xf numFmtId="0" fontId="27" fillId="7" borderId="30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right" vertical="center"/>
    </xf>
    <xf numFmtId="14" fontId="18" fillId="2" borderId="15" xfId="0" applyNumberFormat="1" applyFont="1" applyFill="1" applyBorder="1" applyAlignment="1">
      <alignment horizontal="center"/>
    </xf>
    <xf numFmtId="14" fontId="18" fillId="2" borderId="0" xfId="0" applyNumberFormat="1" applyFont="1" applyFill="1" applyAlignment="1">
      <alignment horizontal="center"/>
    </xf>
    <xf numFmtId="14" fontId="18" fillId="2" borderId="9" xfId="0" applyNumberFormat="1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4" fontId="11" fillId="0" borderId="6" xfId="0" applyNumberFormat="1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14" fontId="29" fillId="0" borderId="24" xfId="0" applyNumberFormat="1" applyFont="1" applyBorder="1" applyAlignment="1">
      <alignment wrapText="1"/>
    </xf>
    <xf numFmtId="0" fontId="29" fillId="0" borderId="20" xfId="0" applyFont="1" applyBorder="1" applyAlignment="1">
      <alignment wrapText="1"/>
    </xf>
    <xf numFmtId="14" fontId="29" fillId="0" borderId="24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14" fontId="29" fillId="0" borderId="25" xfId="0" applyNumberFormat="1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14" fontId="29" fillId="0" borderId="25" xfId="0" applyNumberFormat="1" applyFont="1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14" fontId="29" fillId="0" borderId="26" xfId="0" applyNumberFormat="1" applyFont="1" applyBorder="1" applyAlignment="1">
      <alignment wrapText="1"/>
    </xf>
    <xf numFmtId="0" fontId="29" fillId="0" borderId="22" xfId="0" applyFont="1" applyBorder="1" applyAlignment="1">
      <alignment wrapText="1"/>
    </xf>
    <xf numFmtId="14" fontId="29" fillId="0" borderId="23" xfId="0" applyNumberFormat="1" applyFont="1" applyBorder="1" applyAlignment="1">
      <alignment wrapText="1"/>
    </xf>
    <xf numFmtId="0" fontId="22" fillId="6" borderId="7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  <color rgb="FFFF85FF"/>
      <color rgb="FFFF40FF"/>
      <color rgb="FF00FFCC"/>
      <color rgb="FFA70958"/>
      <color rgb="FFF332E8"/>
      <color rgb="FFF3258C"/>
      <color rgb="FFFFFF99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oderjudicialcdmx.gob.mx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2"/>
  <sheetViews>
    <sheetView workbookViewId="0">
      <selection sqref="A1:E1"/>
    </sheetView>
  </sheetViews>
  <sheetFormatPr defaultColWidth="11.42578125" defaultRowHeight="15"/>
  <cols>
    <col min="1" max="1" width="5.42578125" style="3" customWidth="1"/>
    <col min="2" max="2" width="109.85546875" bestFit="1" customWidth="1"/>
    <col min="5" max="5" width="45.42578125" customWidth="1"/>
    <col min="6" max="6" width="53.7109375" bestFit="1" customWidth="1"/>
  </cols>
  <sheetData>
    <row r="1" spans="1:5" ht="45" customHeight="1" thickBot="1">
      <c r="A1" s="160" t="s">
        <v>0</v>
      </c>
      <c r="B1" s="160"/>
      <c r="C1" s="160"/>
      <c r="D1" s="160"/>
      <c r="E1" s="160"/>
    </row>
    <row r="2" spans="1:5" ht="17.100000000000001" thickTop="1" thickBot="1">
      <c r="A2" s="96"/>
      <c r="B2" s="97" t="s">
        <v>1</v>
      </c>
      <c r="C2" s="157" t="s">
        <v>2</v>
      </c>
      <c r="D2" s="158"/>
      <c r="E2" s="159"/>
    </row>
    <row r="3" spans="1:5" ht="17.100000000000001" thickTop="1" thickBot="1">
      <c r="A3" s="14">
        <v>1</v>
      </c>
      <c r="B3" s="94" t="s">
        <v>3</v>
      </c>
      <c r="C3" s="151" t="s">
        <v>4</v>
      </c>
      <c r="D3" s="151"/>
      <c r="E3" s="151"/>
    </row>
    <row r="4" spans="1:5" ht="17.100000000000001" thickTop="1" thickBot="1">
      <c r="A4" s="14">
        <v>2</v>
      </c>
      <c r="B4" s="94" t="s">
        <v>5</v>
      </c>
      <c r="C4" s="151" t="s">
        <v>4</v>
      </c>
      <c r="D4" s="151"/>
      <c r="E4" s="151"/>
    </row>
    <row r="5" spans="1:5" ht="17.100000000000001" thickTop="1" thickBot="1">
      <c r="A5" s="14">
        <v>3</v>
      </c>
      <c r="B5" s="94" t="s">
        <v>6</v>
      </c>
      <c r="C5" s="151" t="s">
        <v>4</v>
      </c>
      <c r="D5" s="151"/>
      <c r="E5" s="151"/>
    </row>
    <row r="6" spans="1:5" ht="17.100000000000001" thickTop="1" thickBot="1">
      <c r="A6" s="14">
        <v>4</v>
      </c>
      <c r="B6" s="94" t="s">
        <v>7</v>
      </c>
      <c r="C6" s="151" t="s">
        <v>4</v>
      </c>
      <c r="D6" s="151"/>
      <c r="E6" s="151"/>
    </row>
    <row r="7" spans="1:5" ht="17.100000000000001" thickTop="1" thickBot="1">
      <c r="A7" s="14">
        <v>5</v>
      </c>
      <c r="B7" s="94" t="s">
        <v>8</v>
      </c>
      <c r="C7" s="151" t="s">
        <v>4</v>
      </c>
      <c r="D7" s="151"/>
      <c r="E7" s="151"/>
    </row>
    <row r="8" spans="1:5" ht="17.100000000000001" thickTop="1" thickBot="1">
      <c r="A8" s="14">
        <v>6</v>
      </c>
      <c r="B8" s="94" t="s">
        <v>9</v>
      </c>
      <c r="C8" s="151" t="s">
        <v>4</v>
      </c>
      <c r="D8" s="151"/>
      <c r="E8" s="151"/>
    </row>
    <row r="9" spans="1:5" ht="17.100000000000001" thickTop="1" thickBot="1">
      <c r="A9" s="14">
        <v>7</v>
      </c>
      <c r="B9" s="94" t="s">
        <v>10</v>
      </c>
      <c r="C9" s="151" t="s">
        <v>4</v>
      </c>
      <c r="D9" s="151"/>
      <c r="E9" s="151"/>
    </row>
    <row r="10" spans="1:5" ht="17.100000000000001" thickTop="1" thickBot="1">
      <c r="A10" s="14">
        <v>8</v>
      </c>
      <c r="B10" s="94" t="s">
        <v>11</v>
      </c>
      <c r="C10" s="151" t="s">
        <v>4</v>
      </c>
      <c r="D10" s="151"/>
      <c r="E10" s="151"/>
    </row>
    <row r="11" spans="1:5" ht="17.100000000000001" thickTop="1" thickBot="1">
      <c r="A11" s="14">
        <v>9</v>
      </c>
      <c r="B11" s="94" t="s">
        <v>12</v>
      </c>
      <c r="C11" s="151" t="s">
        <v>4</v>
      </c>
      <c r="D11" s="151"/>
      <c r="E11" s="151"/>
    </row>
    <row r="12" spans="1:5" ht="17.100000000000001" thickTop="1" thickBot="1">
      <c r="A12" s="14">
        <v>10</v>
      </c>
      <c r="B12" s="94" t="s">
        <v>13</v>
      </c>
      <c r="C12" s="151" t="s">
        <v>4</v>
      </c>
      <c r="D12" s="151"/>
      <c r="E12" s="151"/>
    </row>
    <row r="13" spans="1:5" ht="17.100000000000001" thickTop="1" thickBot="1">
      <c r="A13" s="14">
        <v>11</v>
      </c>
      <c r="B13" s="94" t="s">
        <v>14</v>
      </c>
      <c r="C13" s="151" t="s">
        <v>4</v>
      </c>
      <c r="D13" s="151"/>
      <c r="E13" s="151"/>
    </row>
    <row r="14" spans="1:5" ht="17.100000000000001" thickTop="1" thickBot="1">
      <c r="A14" s="14">
        <v>12</v>
      </c>
      <c r="B14" s="94" t="s">
        <v>15</v>
      </c>
      <c r="C14" s="151" t="s">
        <v>4</v>
      </c>
      <c r="D14" s="151"/>
      <c r="E14" s="151"/>
    </row>
    <row r="15" spans="1:5" ht="17.100000000000001" thickTop="1" thickBot="1">
      <c r="A15" s="14">
        <v>13</v>
      </c>
      <c r="B15" s="94" t="s">
        <v>16</v>
      </c>
      <c r="C15" s="151" t="s">
        <v>4</v>
      </c>
      <c r="D15" s="151"/>
      <c r="E15" s="151"/>
    </row>
    <row r="16" spans="1:5" ht="17.100000000000001" thickTop="1" thickBot="1">
      <c r="A16" s="14">
        <v>14</v>
      </c>
      <c r="B16" s="94" t="s">
        <v>17</v>
      </c>
      <c r="C16" s="151" t="s">
        <v>4</v>
      </c>
      <c r="D16" s="151"/>
      <c r="E16" s="151"/>
    </row>
    <row r="17" spans="1:5" ht="17.100000000000001" thickTop="1" thickBot="1">
      <c r="A17" s="14">
        <v>15</v>
      </c>
      <c r="B17" s="94" t="s">
        <v>18</v>
      </c>
      <c r="C17" s="151" t="s">
        <v>4</v>
      </c>
      <c r="D17" s="151"/>
      <c r="E17" s="151"/>
    </row>
    <row r="18" spans="1:5" ht="17.100000000000001" thickTop="1" thickBot="1">
      <c r="A18" s="14">
        <v>16</v>
      </c>
      <c r="B18" s="94" t="s">
        <v>19</v>
      </c>
      <c r="C18" s="151" t="s">
        <v>4</v>
      </c>
      <c r="D18" s="151"/>
      <c r="E18" s="151"/>
    </row>
    <row r="19" spans="1:5" ht="17.100000000000001" thickTop="1" thickBot="1">
      <c r="A19" s="14">
        <v>17</v>
      </c>
      <c r="B19" s="94" t="s">
        <v>20</v>
      </c>
      <c r="C19" s="151" t="s">
        <v>4</v>
      </c>
      <c r="D19" s="151"/>
      <c r="E19" s="151"/>
    </row>
    <row r="20" spans="1:5" ht="17.100000000000001" thickTop="1" thickBot="1">
      <c r="A20" s="14">
        <v>18</v>
      </c>
      <c r="B20" s="94" t="s">
        <v>21</v>
      </c>
      <c r="C20" s="151" t="s">
        <v>4</v>
      </c>
      <c r="D20" s="151"/>
      <c r="E20" s="151"/>
    </row>
    <row r="21" spans="1:5" ht="17.100000000000001" thickTop="1" thickBot="1">
      <c r="A21" s="14">
        <v>19</v>
      </c>
      <c r="B21" s="94" t="s">
        <v>22</v>
      </c>
      <c r="C21" s="151" t="s">
        <v>4</v>
      </c>
      <c r="D21" s="151"/>
      <c r="E21" s="151"/>
    </row>
    <row r="22" spans="1:5" ht="17.100000000000001" thickTop="1" thickBot="1">
      <c r="A22" s="14">
        <v>20</v>
      </c>
      <c r="B22" s="94" t="s">
        <v>23</v>
      </c>
      <c r="C22" s="151" t="s">
        <v>4</v>
      </c>
      <c r="D22" s="151"/>
      <c r="E22" s="151"/>
    </row>
    <row r="23" spans="1:5" ht="17.100000000000001" thickTop="1" thickBot="1">
      <c r="A23" s="14">
        <v>21</v>
      </c>
      <c r="B23" s="94" t="s">
        <v>24</v>
      </c>
      <c r="C23" s="151" t="s">
        <v>4</v>
      </c>
      <c r="D23" s="151"/>
      <c r="E23" s="151"/>
    </row>
    <row r="24" spans="1:5" ht="17.100000000000001" thickTop="1" thickBot="1">
      <c r="A24" s="93">
        <v>22</v>
      </c>
      <c r="B24" s="94" t="s">
        <v>25</v>
      </c>
      <c r="C24" s="156" t="s">
        <v>26</v>
      </c>
      <c r="D24" s="156"/>
      <c r="E24" s="156"/>
    </row>
    <row r="25" spans="1:5" ht="17.100000000000001" thickTop="1" thickBot="1">
      <c r="A25" s="93">
        <v>23</v>
      </c>
      <c r="B25" s="94" t="s">
        <v>27</v>
      </c>
      <c r="C25" s="156" t="s">
        <v>26</v>
      </c>
      <c r="D25" s="156"/>
      <c r="E25" s="156"/>
    </row>
    <row r="26" spans="1:5" ht="17.100000000000001" thickTop="1" thickBot="1">
      <c r="A26" s="93">
        <v>24</v>
      </c>
      <c r="B26" s="94" t="s">
        <v>28</v>
      </c>
      <c r="C26" s="156" t="s">
        <v>26</v>
      </c>
      <c r="D26" s="156"/>
      <c r="E26" s="156"/>
    </row>
    <row r="27" spans="1:5" ht="17.100000000000001" thickTop="1" thickBot="1">
      <c r="A27" s="93">
        <v>25</v>
      </c>
      <c r="B27" s="94" t="s">
        <v>29</v>
      </c>
      <c r="C27" s="156" t="s">
        <v>26</v>
      </c>
      <c r="D27" s="156"/>
      <c r="E27" s="156"/>
    </row>
    <row r="28" spans="1:5" ht="17.100000000000001" thickTop="1" thickBot="1">
      <c r="A28" s="93">
        <v>26</v>
      </c>
      <c r="B28" s="94" t="s">
        <v>30</v>
      </c>
      <c r="C28" s="156" t="s">
        <v>26</v>
      </c>
      <c r="D28" s="156"/>
      <c r="E28" s="156"/>
    </row>
    <row r="29" spans="1:5" ht="17.100000000000001" thickTop="1" thickBot="1">
      <c r="A29" s="93">
        <v>27</v>
      </c>
      <c r="B29" s="94" t="s">
        <v>31</v>
      </c>
      <c r="C29" s="156" t="s">
        <v>26</v>
      </c>
      <c r="D29" s="156"/>
      <c r="E29" s="156"/>
    </row>
    <row r="30" spans="1:5" ht="17.100000000000001" thickTop="1" thickBot="1">
      <c r="A30" s="93">
        <v>28</v>
      </c>
      <c r="B30" s="94" t="s">
        <v>32</v>
      </c>
      <c r="C30" s="156" t="s">
        <v>26</v>
      </c>
      <c r="D30" s="156"/>
      <c r="E30" s="156"/>
    </row>
    <row r="31" spans="1:5" ht="17.100000000000001" thickTop="1" thickBot="1">
      <c r="A31" s="93">
        <v>29</v>
      </c>
      <c r="B31" s="94" t="s">
        <v>33</v>
      </c>
      <c r="C31" s="156" t="s">
        <v>26</v>
      </c>
      <c r="D31" s="156"/>
      <c r="E31" s="156"/>
    </row>
    <row r="32" spans="1:5" ht="17.100000000000001" thickTop="1" thickBot="1">
      <c r="A32" s="93">
        <v>30</v>
      </c>
      <c r="B32" s="94" t="s">
        <v>34</v>
      </c>
      <c r="C32" s="156" t="s">
        <v>26</v>
      </c>
      <c r="D32" s="156"/>
      <c r="E32" s="156"/>
    </row>
    <row r="33" spans="1:5" ht="17.100000000000001" thickTop="1" thickBot="1">
      <c r="A33" s="93">
        <v>31</v>
      </c>
      <c r="B33" s="94" t="s">
        <v>35</v>
      </c>
      <c r="C33" s="156" t="s">
        <v>26</v>
      </c>
      <c r="D33" s="156"/>
      <c r="E33" s="156"/>
    </row>
    <row r="34" spans="1:5" ht="17.100000000000001" thickTop="1" thickBot="1">
      <c r="A34" s="93">
        <v>32</v>
      </c>
      <c r="B34" s="94" t="s">
        <v>36</v>
      </c>
      <c r="C34" s="156" t="s">
        <v>26</v>
      </c>
      <c r="D34" s="156"/>
      <c r="E34" s="156"/>
    </row>
    <row r="35" spans="1:5" ht="17.100000000000001" thickTop="1" thickBot="1">
      <c r="A35" s="93">
        <v>33</v>
      </c>
      <c r="B35" s="94" t="s">
        <v>37</v>
      </c>
      <c r="C35" s="156" t="s">
        <v>26</v>
      </c>
      <c r="D35" s="156"/>
      <c r="E35" s="156"/>
    </row>
    <row r="36" spans="1:5" ht="17.100000000000001" thickTop="1" thickBot="1">
      <c r="A36" s="93">
        <v>34</v>
      </c>
      <c r="B36" s="94" t="s">
        <v>38</v>
      </c>
      <c r="C36" s="156" t="s">
        <v>26</v>
      </c>
      <c r="D36" s="156"/>
      <c r="E36" s="156"/>
    </row>
    <row r="37" spans="1:5" ht="17.100000000000001" thickTop="1" thickBot="1">
      <c r="A37" s="93">
        <v>35</v>
      </c>
      <c r="B37" s="94" t="s">
        <v>39</v>
      </c>
      <c r="C37" s="156" t="s">
        <v>26</v>
      </c>
      <c r="D37" s="156"/>
      <c r="E37" s="156"/>
    </row>
    <row r="38" spans="1:5" ht="17.100000000000001" thickTop="1" thickBot="1">
      <c r="A38" s="93">
        <v>36</v>
      </c>
      <c r="B38" s="94" t="s">
        <v>40</v>
      </c>
      <c r="C38" s="156" t="s">
        <v>26</v>
      </c>
      <c r="D38" s="156"/>
      <c r="E38" s="156"/>
    </row>
    <row r="39" spans="1:5" ht="17.100000000000001" thickTop="1" thickBot="1">
      <c r="A39" s="93">
        <v>37</v>
      </c>
      <c r="B39" s="94" t="s">
        <v>41</v>
      </c>
      <c r="C39" s="156" t="s">
        <v>26</v>
      </c>
      <c r="D39" s="156"/>
      <c r="E39" s="156"/>
    </row>
    <row r="40" spans="1:5" ht="17.100000000000001" thickTop="1" thickBot="1">
      <c r="A40" s="93">
        <v>38</v>
      </c>
      <c r="B40" s="94" t="s">
        <v>42</v>
      </c>
      <c r="C40" s="156" t="s">
        <v>26</v>
      </c>
      <c r="D40" s="156"/>
      <c r="E40" s="156"/>
    </row>
    <row r="41" spans="1:5" ht="17.100000000000001" thickTop="1" thickBot="1">
      <c r="A41" s="93">
        <v>39</v>
      </c>
      <c r="B41" s="94" t="s">
        <v>43</v>
      </c>
      <c r="C41" s="156" t="s">
        <v>26</v>
      </c>
      <c r="D41" s="156"/>
      <c r="E41" s="156"/>
    </row>
    <row r="42" spans="1:5" ht="17.100000000000001" thickTop="1" thickBot="1">
      <c r="A42" s="93">
        <v>40</v>
      </c>
      <c r="B42" s="94" t="s">
        <v>44</v>
      </c>
      <c r="C42" s="156" t="s">
        <v>26</v>
      </c>
      <c r="D42" s="156"/>
      <c r="E42" s="156"/>
    </row>
    <row r="43" spans="1:5" ht="17.100000000000001" thickTop="1" thickBot="1">
      <c r="A43" s="93">
        <v>41</v>
      </c>
      <c r="B43" s="94" t="s">
        <v>45</v>
      </c>
      <c r="C43" s="156" t="s">
        <v>26</v>
      </c>
      <c r="D43" s="156"/>
      <c r="E43" s="156"/>
    </row>
    <row r="44" spans="1:5" ht="17.100000000000001" thickTop="1" thickBot="1">
      <c r="A44" s="93">
        <v>42</v>
      </c>
      <c r="B44" s="94" t="s">
        <v>46</v>
      </c>
      <c r="C44" s="156" t="s">
        <v>26</v>
      </c>
      <c r="D44" s="156"/>
      <c r="E44" s="156"/>
    </row>
    <row r="45" spans="1:5" ht="17.100000000000001" thickTop="1" thickBot="1">
      <c r="A45" s="93">
        <v>43</v>
      </c>
      <c r="B45" s="94" t="s">
        <v>47</v>
      </c>
      <c r="C45" s="156" t="s">
        <v>26</v>
      </c>
      <c r="D45" s="156"/>
      <c r="E45" s="156"/>
    </row>
    <row r="46" spans="1:5" ht="17.100000000000001" thickTop="1" thickBot="1">
      <c r="A46" s="93">
        <v>44</v>
      </c>
      <c r="B46" s="94" t="s">
        <v>48</v>
      </c>
      <c r="C46" s="156" t="s">
        <v>26</v>
      </c>
      <c r="D46" s="156"/>
      <c r="E46" s="156"/>
    </row>
    <row r="47" spans="1:5" ht="17.100000000000001" thickTop="1" thickBot="1">
      <c r="A47" s="93">
        <v>45</v>
      </c>
      <c r="B47" s="94" t="s">
        <v>49</v>
      </c>
      <c r="C47" s="156" t="s">
        <v>26</v>
      </c>
      <c r="D47" s="156"/>
      <c r="E47" s="156"/>
    </row>
    <row r="48" spans="1:5" ht="17.100000000000001" thickTop="1" thickBot="1">
      <c r="A48" s="93">
        <v>46</v>
      </c>
      <c r="B48" s="94" t="s">
        <v>50</v>
      </c>
      <c r="C48" s="156" t="s">
        <v>26</v>
      </c>
      <c r="D48" s="156"/>
      <c r="E48" s="156"/>
    </row>
    <row r="49" spans="1:5" ht="17.100000000000001" thickTop="1" thickBot="1">
      <c r="A49" s="93">
        <v>47</v>
      </c>
      <c r="B49" s="94" t="s">
        <v>51</v>
      </c>
      <c r="C49" s="156" t="s">
        <v>26</v>
      </c>
      <c r="D49" s="156"/>
      <c r="E49" s="156"/>
    </row>
    <row r="50" spans="1:5" ht="17.100000000000001" thickTop="1" thickBot="1">
      <c r="A50" s="93">
        <v>48</v>
      </c>
      <c r="B50" s="94" t="s">
        <v>52</v>
      </c>
      <c r="C50" s="156" t="s">
        <v>26</v>
      </c>
      <c r="D50" s="156"/>
      <c r="E50" s="156"/>
    </row>
    <row r="51" spans="1:5" ht="17.100000000000001" thickTop="1" thickBot="1">
      <c r="A51" s="93">
        <v>49</v>
      </c>
      <c r="B51" s="94" t="s">
        <v>53</v>
      </c>
      <c r="C51" s="156" t="s">
        <v>26</v>
      </c>
      <c r="D51" s="156"/>
      <c r="E51" s="156"/>
    </row>
    <row r="52" spans="1:5" ht="17.100000000000001" thickTop="1" thickBot="1">
      <c r="A52" s="93">
        <v>50</v>
      </c>
      <c r="B52" s="94" t="s">
        <v>54</v>
      </c>
      <c r="C52" s="156" t="s">
        <v>26</v>
      </c>
      <c r="D52" s="156"/>
      <c r="E52" s="156"/>
    </row>
    <row r="53" spans="1:5" ht="17.100000000000001" thickTop="1" thickBot="1">
      <c r="A53" s="93">
        <v>51</v>
      </c>
      <c r="B53" s="94" t="s">
        <v>55</v>
      </c>
      <c r="C53" s="156" t="s">
        <v>26</v>
      </c>
      <c r="D53" s="156"/>
      <c r="E53" s="156"/>
    </row>
    <row r="54" spans="1:5" ht="17.100000000000001" thickTop="1" thickBot="1">
      <c r="A54" s="93">
        <v>52</v>
      </c>
      <c r="B54" s="94" t="s">
        <v>56</v>
      </c>
      <c r="C54" s="156" t="s">
        <v>26</v>
      </c>
      <c r="D54" s="156"/>
      <c r="E54" s="156"/>
    </row>
    <row r="55" spans="1:5" ht="17.100000000000001" thickTop="1" thickBot="1">
      <c r="A55" s="93">
        <v>53</v>
      </c>
      <c r="B55" s="94" t="s">
        <v>57</v>
      </c>
      <c r="C55" s="156" t="s">
        <v>26</v>
      </c>
      <c r="D55" s="156"/>
      <c r="E55" s="156"/>
    </row>
    <row r="56" spans="1:5" ht="17.100000000000001" thickTop="1" thickBot="1">
      <c r="A56" s="93">
        <v>54</v>
      </c>
      <c r="B56" s="94" t="s">
        <v>58</v>
      </c>
      <c r="C56" s="156" t="s">
        <v>26</v>
      </c>
      <c r="D56" s="156"/>
      <c r="E56" s="156"/>
    </row>
    <row r="57" spans="1:5" ht="17.100000000000001" thickTop="1" thickBot="1">
      <c r="A57" s="93">
        <v>55</v>
      </c>
      <c r="B57" s="94" t="s">
        <v>59</v>
      </c>
      <c r="C57" s="156" t="s">
        <v>26</v>
      </c>
      <c r="D57" s="156"/>
      <c r="E57" s="156"/>
    </row>
    <row r="58" spans="1:5" ht="17.100000000000001" thickTop="1" thickBot="1">
      <c r="A58" s="93">
        <v>56</v>
      </c>
      <c r="B58" s="94" t="s">
        <v>60</v>
      </c>
      <c r="C58" s="156" t="s">
        <v>26</v>
      </c>
      <c r="D58" s="156"/>
      <c r="E58" s="156"/>
    </row>
    <row r="59" spans="1:5" ht="17.100000000000001" thickTop="1" thickBot="1">
      <c r="A59" s="93">
        <v>57</v>
      </c>
      <c r="B59" s="94" t="s">
        <v>61</v>
      </c>
      <c r="C59" s="156" t="s">
        <v>26</v>
      </c>
      <c r="D59" s="156"/>
      <c r="E59" s="156"/>
    </row>
    <row r="60" spans="1:5" ht="17.100000000000001" thickTop="1" thickBot="1">
      <c r="A60" s="93">
        <v>58</v>
      </c>
      <c r="B60" s="94" t="s">
        <v>62</v>
      </c>
      <c r="C60" s="156" t="s">
        <v>26</v>
      </c>
      <c r="D60" s="156"/>
      <c r="E60" s="156"/>
    </row>
    <row r="61" spans="1:5" ht="17.100000000000001" thickTop="1" thickBot="1">
      <c r="A61" s="93">
        <v>59</v>
      </c>
      <c r="B61" s="94" t="s">
        <v>63</v>
      </c>
      <c r="C61" s="156" t="s">
        <v>26</v>
      </c>
      <c r="D61" s="156"/>
      <c r="E61" s="156"/>
    </row>
    <row r="62" spans="1:5" ht="17.100000000000001" thickTop="1" thickBot="1">
      <c r="A62" s="93">
        <v>60</v>
      </c>
      <c r="B62" s="94" t="s">
        <v>64</v>
      </c>
      <c r="C62" s="156" t="s">
        <v>26</v>
      </c>
      <c r="D62" s="156"/>
      <c r="E62" s="156"/>
    </row>
    <row r="63" spans="1:5" ht="17.100000000000001" thickTop="1" thickBot="1">
      <c r="A63" s="93">
        <v>61</v>
      </c>
      <c r="B63" s="94" t="s">
        <v>65</v>
      </c>
      <c r="C63" s="156" t="s">
        <v>26</v>
      </c>
      <c r="D63" s="156"/>
      <c r="E63" s="156"/>
    </row>
    <row r="64" spans="1:5" ht="17.100000000000001" thickTop="1" thickBot="1">
      <c r="A64" s="93">
        <v>62</v>
      </c>
      <c r="B64" s="94" t="s">
        <v>66</v>
      </c>
      <c r="C64" s="156" t="s">
        <v>26</v>
      </c>
      <c r="D64" s="156"/>
      <c r="E64" s="156"/>
    </row>
    <row r="65" spans="1:5" ht="17.100000000000001" thickTop="1" thickBot="1">
      <c r="A65" s="93">
        <v>63</v>
      </c>
      <c r="B65" s="94" t="s">
        <v>67</v>
      </c>
      <c r="C65" s="156" t="s">
        <v>26</v>
      </c>
      <c r="D65" s="156"/>
      <c r="E65" s="156"/>
    </row>
    <row r="66" spans="1:5" ht="17.100000000000001" thickTop="1" thickBot="1">
      <c r="A66" s="93">
        <v>64</v>
      </c>
      <c r="B66" s="94" t="s">
        <v>68</v>
      </c>
      <c r="C66" s="156" t="s">
        <v>26</v>
      </c>
      <c r="D66" s="156"/>
      <c r="E66" s="156"/>
    </row>
    <row r="67" spans="1:5" ht="17.100000000000001" thickTop="1" thickBot="1">
      <c r="A67" s="93">
        <v>65</v>
      </c>
      <c r="B67" s="94" t="s">
        <v>69</v>
      </c>
      <c r="C67" s="156" t="s">
        <v>26</v>
      </c>
      <c r="D67" s="156"/>
      <c r="E67" s="156"/>
    </row>
    <row r="68" spans="1:5" ht="17.100000000000001" thickTop="1" thickBot="1">
      <c r="A68" s="93">
        <v>66</v>
      </c>
      <c r="B68" s="94" t="s">
        <v>70</v>
      </c>
      <c r="C68" s="156" t="s">
        <v>26</v>
      </c>
      <c r="D68" s="156"/>
      <c r="E68" s="156"/>
    </row>
    <row r="69" spans="1:5" ht="17.100000000000001" thickTop="1" thickBot="1">
      <c r="A69" s="93">
        <v>67</v>
      </c>
      <c r="B69" s="94" t="s">
        <v>71</v>
      </c>
      <c r="C69" s="156" t="s">
        <v>26</v>
      </c>
      <c r="D69" s="156"/>
      <c r="E69" s="156"/>
    </row>
    <row r="70" spans="1:5" ht="17.100000000000001" thickTop="1" thickBot="1">
      <c r="A70" s="93">
        <v>68</v>
      </c>
      <c r="B70" s="94" t="s">
        <v>72</v>
      </c>
      <c r="C70" s="156" t="s">
        <v>26</v>
      </c>
      <c r="D70" s="156"/>
      <c r="E70" s="156"/>
    </row>
    <row r="71" spans="1:5" ht="17.100000000000001" thickTop="1" thickBot="1">
      <c r="A71" s="93">
        <v>69</v>
      </c>
      <c r="B71" s="94" t="s">
        <v>73</v>
      </c>
      <c r="C71" s="156" t="s">
        <v>26</v>
      </c>
      <c r="D71" s="156"/>
      <c r="E71" s="156"/>
    </row>
    <row r="72" spans="1:5" ht="17.100000000000001" thickTop="1" thickBot="1">
      <c r="A72" s="93">
        <v>70</v>
      </c>
      <c r="B72" s="94" t="s">
        <v>74</v>
      </c>
      <c r="C72" s="156" t="s">
        <v>26</v>
      </c>
      <c r="D72" s="156"/>
      <c r="E72" s="156"/>
    </row>
    <row r="73" spans="1:5" ht="17.100000000000001" thickTop="1" thickBot="1">
      <c r="A73" s="93">
        <v>71</v>
      </c>
      <c r="B73" s="94" t="s">
        <v>75</v>
      </c>
      <c r="C73" s="156" t="s">
        <v>26</v>
      </c>
      <c r="D73" s="156"/>
      <c r="E73" s="156"/>
    </row>
    <row r="74" spans="1:5" ht="17.100000000000001" thickTop="1" thickBot="1">
      <c r="A74" s="14">
        <v>72</v>
      </c>
      <c r="B74" s="94" t="s">
        <v>76</v>
      </c>
      <c r="C74" s="152" t="s">
        <v>77</v>
      </c>
      <c r="D74" s="152"/>
      <c r="E74" s="152"/>
    </row>
    <row r="75" spans="1:5" ht="17.100000000000001" thickTop="1" thickBot="1">
      <c r="A75" s="14">
        <v>73</v>
      </c>
      <c r="B75" s="94" t="s">
        <v>78</v>
      </c>
      <c r="C75" s="152" t="s">
        <v>77</v>
      </c>
      <c r="D75" s="152"/>
      <c r="E75" s="152"/>
    </row>
    <row r="76" spans="1:5" ht="17.100000000000001" thickTop="1" thickBot="1">
      <c r="A76" s="14">
        <v>74</v>
      </c>
      <c r="B76" s="94" t="s">
        <v>79</v>
      </c>
      <c r="C76" s="152" t="s">
        <v>77</v>
      </c>
      <c r="D76" s="152"/>
      <c r="E76" s="152"/>
    </row>
    <row r="77" spans="1:5" ht="17.100000000000001" thickTop="1" thickBot="1">
      <c r="A77" s="14">
        <v>75</v>
      </c>
      <c r="B77" s="94" t="s">
        <v>80</v>
      </c>
      <c r="C77" s="152" t="s">
        <v>77</v>
      </c>
      <c r="D77" s="152"/>
      <c r="E77" s="152"/>
    </row>
    <row r="78" spans="1:5" ht="17.100000000000001" thickTop="1" thickBot="1">
      <c r="A78" s="14">
        <v>76</v>
      </c>
      <c r="B78" s="94" t="s">
        <v>81</v>
      </c>
      <c r="C78" s="152" t="s">
        <v>77</v>
      </c>
      <c r="D78" s="152"/>
      <c r="E78" s="152"/>
    </row>
    <row r="79" spans="1:5" ht="17.100000000000001" thickTop="1" thickBot="1">
      <c r="A79" s="14">
        <v>77</v>
      </c>
      <c r="B79" s="94" t="s">
        <v>82</v>
      </c>
      <c r="C79" s="152" t="s">
        <v>77</v>
      </c>
      <c r="D79" s="152"/>
      <c r="E79" s="152"/>
    </row>
    <row r="80" spans="1:5" ht="17.100000000000001" thickTop="1" thickBot="1">
      <c r="A80" s="14">
        <v>78</v>
      </c>
      <c r="B80" s="94" t="s">
        <v>83</v>
      </c>
      <c r="C80" s="152" t="s">
        <v>77</v>
      </c>
      <c r="D80" s="152"/>
      <c r="E80" s="152"/>
    </row>
    <row r="81" spans="1:5" ht="17.100000000000001" thickTop="1" thickBot="1">
      <c r="A81" s="14">
        <v>79</v>
      </c>
      <c r="B81" s="94" t="s">
        <v>84</v>
      </c>
      <c r="C81" s="152" t="s">
        <v>77</v>
      </c>
      <c r="D81" s="152"/>
      <c r="E81" s="152"/>
    </row>
    <row r="82" spans="1:5" ht="17.100000000000001" thickTop="1" thickBot="1">
      <c r="A82" s="14">
        <v>80</v>
      </c>
      <c r="B82" s="94" t="s">
        <v>85</v>
      </c>
      <c r="C82" s="152" t="s">
        <v>77</v>
      </c>
      <c r="D82" s="152"/>
      <c r="E82" s="152"/>
    </row>
    <row r="83" spans="1:5" ht="17.100000000000001" thickTop="1" thickBot="1">
      <c r="A83" s="14">
        <v>81</v>
      </c>
      <c r="B83" s="94" t="s">
        <v>86</v>
      </c>
      <c r="C83" s="152" t="s">
        <v>77</v>
      </c>
      <c r="D83" s="152"/>
      <c r="E83" s="152"/>
    </row>
    <row r="84" spans="1:5" ht="17.100000000000001" thickTop="1" thickBot="1">
      <c r="A84" s="14">
        <v>82</v>
      </c>
      <c r="B84" s="94" t="s">
        <v>87</v>
      </c>
      <c r="C84" s="152" t="s">
        <v>77</v>
      </c>
      <c r="D84" s="152"/>
      <c r="E84" s="152"/>
    </row>
    <row r="85" spans="1:5" ht="17.100000000000001" thickTop="1" thickBot="1">
      <c r="A85" s="14">
        <v>83</v>
      </c>
      <c r="B85" s="94" t="s">
        <v>88</v>
      </c>
      <c r="C85" s="152" t="s">
        <v>77</v>
      </c>
      <c r="D85" s="152"/>
      <c r="E85" s="152"/>
    </row>
    <row r="86" spans="1:5" ht="17.100000000000001" thickTop="1" thickBot="1">
      <c r="A86" s="14">
        <v>84</v>
      </c>
      <c r="B86" s="94" t="s">
        <v>89</v>
      </c>
      <c r="C86" s="152" t="s">
        <v>77</v>
      </c>
      <c r="D86" s="152"/>
      <c r="E86" s="152"/>
    </row>
    <row r="87" spans="1:5" ht="17.100000000000001" thickTop="1" thickBot="1">
      <c r="A87" s="14">
        <v>85</v>
      </c>
      <c r="B87" s="94" t="s">
        <v>90</v>
      </c>
      <c r="C87" s="152" t="s">
        <v>77</v>
      </c>
      <c r="D87" s="152"/>
      <c r="E87" s="152"/>
    </row>
    <row r="88" spans="1:5" ht="17.100000000000001" thickTop="1" thickBot="1">
      <c r="A88" s="14">
        <v>86</v>
      </c>
      <c r="B88" s="94" t="s">
        <v>91</v>
      </c>
      <c r="C88" s="152" t="s">
        <v>77</v>
      </c>
      <c r="D88" s="152"/>
      <c r="E88" s="152"/>
    </row>
    <row r="89" spans="1:5" ht="17.100000000000001" thickTop="1" thickBot="1">
      <c r="A89" s="14">
        <v>87</v>
      </c>
      <c r="B89" s="94" t="s">
        <v>92</v>
      </c>
      <c r="C89" s="152" t="s">
        <v>77</v>
      </c>
      <c r="D89" s="152"/>
      <c r="E89" s="152"/>
    </row>
    <row r="90" spans="1:5" ht="17.100000000000001" thickTop="1" thickBot="1">
      <c r="A90" s="93">
        <v>88</v>
      </c>
      <c r="B90" s="94" t="s">
        <v>93</v>
      </c>
      <c r="C90" s="152" t="s">
        <v>94</v>
      </c>
      <c r="D90" s="152"/>
      <c r="E90" s="152"/>
    </row>
    <row r="91" spans="1:5" ht="17.100000000000001" thickTop="1" thickBot="1">
      <c r="A91" s="93">
        <v>89</v>
      </c>
      <c r="B91" s="94" t="s">
        <v>95</v>
      </c>
      <c r="C91" s="152" t="s">
        <v>94</v>
      </c>
      <c r="D91" s="152"/>
      <c r="E91" s="152"/>
    </row>
    <row r="92" spans="1:5" ht="17.100000000000001" thickTop="1" thickBot="1">
      <c r="A92" s="93">
        <v>90</v>
      </c>
      <c r="B92" s="94" t="s">
        <v>96</v>
      </c>
      <c r="C92" s="152" t="s">
        <v>94</v>
      </c>
      <c r="D92" s="152"/>
      <c r="E92" s="152"/>
    </row>
    <row r="93" spans="1:5" ht="17.100000000000001" thickTop="1" thickBot="1">
      <c r="A93" s="93">
        <v>91</v>
      </c>
      <c r="B93" s="94" t="s">
        <v>97</v>
      </c>
      <c r="C93" s="152" t="s">
        <v>94</v>
      </c>
      <c r="D93" s="152"/>
      <c r="E93" s="152"/>
    </row>
    <row r="94" spans="1:5" ht="17.100000000000001" thickTop="1" thickBot="1">
      <c r="A94" s="93">
        <v>92</v>
      </c>
      <c r="B94" s="94" t="s">
        <v>98</v>
      </c>
      <c r="C94" s="152" t="s">
        <v>94</v>
      </c>
      <c r="D94" s="152"/>
      <c r="E94" s="152"/>
    </row>
    <row r="95" spans="1:5" ht="17.100000000000001" thickTop="1" thickBot="1">
      <c r="A95" s="93">
        <v>93</v>
      </c>
      <c r="B95" s="94" t="s">
        <v>99</v>
      </c>
      <c r="C95" s="152" t="s">
        <v>94</v>
      </c>
      <c r="D95" s="152"/>
      <c r="E95" s="152"/>
    </row>
    <row r="96" spans="1:5" ht="17.100000000000001" thickTop="1" thickBot="1">
      <c r="A96" s="93">
        <v>94</v>
      </c>
      <c r="B96" s="94" t="s">
        <v>100</v>
      </c>
      <c r="C96" s="152" t="s">
        <v>94</v>
      </c>
      <c r="D96" s="152"/>
      <c r="E96" s="152"/>
    </row>
    <row r="97" spans="1:5" ht="17.100000000000001" thickTop="1" thickBot="1">
      <c r="A97" s="93">
        <v>95</v>
      </c>
      <c r="B97" s="94" t="s">
        <v>101</v>
      </c>
      <c r="C97" s="152" t="s">
        <v>94</v>
      </c>
      <c r="D97" s="152"/>
      <c r="E97" s="152"/>
    </row>
    <row r="98" spans="1:5" ht="16.5" customHeight="1" thickTop="1" thickBot="1">
      <c r="A98" s="93">
        <v>96</v>
      </c>
      <c r="B98" s="94" t="s">
        <v>102</v>
      </c>
      <c r="C98" s="152" t="s">
        <v>94</v>
      </c>
      <c r="D98" s="152"/>
      <c r="E98" s="152"/>
    </row>
    <row r="99" spans="1:5" ht="17.100000000000001" thickTop="1" thickBot="1">
      <c r="A99" s="93">
        <v>97</v>
      </c>
      <c r="B99" s="94" t="s">
        <v>103</v>
      </c>
      <c r="C99" s="152" t="s">
        <v>94</v>
      </c>
      <c r="D99" s="152"/>
      <c r="E99" s="152"/>
    </row>
    <row r="100" spans="1:5" ht="17.100000000000001" thickTop="1" thickBot="1">
      <c r="A100" s="93">
        <v>98</v>
      </c>
      <c r="B100" s="94" t="s">
        <v>104</v>
      </c>
      <c r="C100" s="152" t="s">
        <v>94</v>
      </c>
      <c r="D100" s="152"/>
      <c r="E100" s="152"/>
    </row>
    <row r="101" spans="1:5" ht="17.100000000000001" thickTop="1" thickBot="1">
      <c r="A101" s="93">
        <v>99</v>
      </c>
      <c r="B101" s="94" t="s">
        <v>105</v>
      </c>
      <c r="C101" s="152" t="s">
        <v>94</v>
      </c>
      <c r="D101" s="152"/>
      <c r="E101" s="152"/>
    </row>
    <row r="102" spans="1:5" ht="17.100000000000001" thickTop="1" thickBot="1">
      <c r="A102" s="93">
        <v>100</v>
      </c>
      <c r="B102" s="94" t="s">
        <v>106</v>
      </c>
      <c r="C102" s="152" t="s">
        <v>94</v>
      </c>
      <c r="D102" s="152"/>
      <c r="E102" s="152"/>
    </row>
    <row r="103" spans="1:5" ht="17.100000000000001" thickTop="1" thickBot="1">
      <c r="A103" s="93">
        <v>101</v>
      </c>
      <c r="B103" s="94" t="s">
        <v>107</v>
      </c>
      <c r="C103" s="152" t="s">
        <v>94</v>
      </c>
      <c r="D103" s="152"/>
      <c r="E103" s="152"/>
    </row>
    <row r="104" spans="1:5" ht="17.100000000000001" thickTop="1" thickBot="1">
      <c r="A104" s="93">
        <v>102</v>
      </c>
      <c r="B104" s="94" t="s">
        <v>108</v>
      </c>
      <c r="C104" s="152" t="s">
        <v>94</v>
      </c>
      <c r="D104" s="152"/>
      <c r="E104" s="152"/>
    </row>
    <row r="105" spans="1:5" ht="17.100000000000001" thickTop="1" thickBot="1">
      <c r="A105" s="93">
        <v>103</v>
      </c>
      <c r="B105" s="94" t="s">
        <v>109</v>
      </c>
      <c r="C105" s="152" t="s">
        <v>94</v>
      </c>
      <c r="D105" s="152"/>
      <c r="E105" s="152"/>
    </row>
    <row r="106" spans="1:5" ht="17.100000000000001" thickTop="1" thickBot="1">
      <c r="A106" s="14">
        <v>104</v>
      </c>
      <c r="B106" s="94" t="s">
        <v>110</v>
      </c>
      <c r="C106" s="152" t="s">
        <v>111</v>
      </c>
      <c r="D106" s="152"/>
      <c r="E106" s="152"/>
    </row>
    <row r="107" spans="1:5" ht="17.100000000000001" thickTop="1" thickBot="1">
      <c r="A107" s="14">
        <v>105</v>
      </c>
      <c r="B107" s="94" t="s">
        <v>112</v>
      </c>
      <c r="C107" s="152" t="s">
        <v>111</v>
      </c>
      <c r="D107" s="152"/>
      <c r="E107" s="152"/>
    </row>
    <row r="108" spans="1:5" ht="17.100000000000001" thickTop="1" thickBot="1">
      <c r="A108" s="93">
        <v>106</v>
      </c>
      <c r="B108" s="94" t="s">
        <v>113</v>
      </c>
      <c r="C108" s="152" t="s">
        <v>114</v>
      </c>
      <c r="D108" s="152"/>
      <c r="E108" s="152"/>
    </row>
    <row r="109" spans="1:5" ht="17.100000000000001" thickTop="1" thickBot="1">
      <c r="A109" s="93">
        <v>107</v>
      </c>
      <c r="B109" s="94" t="s">
        <v>115</v>
      </c>
      <c r="C109" s="152" t="s">
        <v>114</v>
      </c>
      <c r="D109" s="152"/>
      <c r="E109" s="152"/>
    </row>
    <row r="110" spans="1:5" ht="17.100000000000001" thickTop="1" thickBot="1">
      <c r="A110" s="14">
        <v>108</v>
      </c>
      <c r="B110" s="94" t="s">
        <v>116</v>
      </c>
      <c r="C110" s="153" t="s">
        <v>117</v>
      </c>
      <c r="D110" s="153"/>
      <c r="E110" s="153"/>
    </row>
    <row r="111" spans="1:5" ht="17.100000000000001" thickTop="1" thickBot="1">
      <c r="A111" s="14">
        <v>109</v>
      </c>
      <c r="B111" s="94" t="s">
        <v>118</v>
      </c>
      <c r="C111" s="153" t="s">
        <v>117</v>
      </c>
      <c r="D111" s="153"/>
      <c r="E111" s="153"/>
    </row>
    <row r="112" spans="1:5" ht="17.100000000000001" thickTop="1" thickBot="1">
      <c r="A112" s="14">
        <v>110</v>
      </c>
      <c r="B112" s="94" t="s">
        <v>119</v>
      </c>
      <c r="C112" s="153" t="s">
        <v>117</v>
      </c>
      <c r="D112" s="153"/>
      <c r="E112" s="153"/>
    </row>
    <row r="113" spans="1:5" ht="17.100000000000001" thickTop="1" thickBot="1">
      <c r="A113" s="14">
        <v>111</v>
      </c>
      <c r="B113" s="94" t="s">
        <v>120</v>
      </c>
      <c r="C113" s="153" t="s">
        <v>117</v>
      </c>
      <c r="D113" s="153"/>
      <c r="E113" s="153"/>
    </row>
    <row r="114" spans="1:5" ht="17.100000000000001" thickTop="1" thickBot="1">
      <c r="A114" s="14">
        <v>112</v>
      </c>
      <c r="B114" s="94" t="s">
        <v>121</v>
      </c>
      <c r="C114" s="153" t="s">
        <v>117</v>
      </c>
      <c r="D114" s="153"/>
      <c r="E114" s="153"/>
    </row>
    <row r="115" spans="1:5" ht="17.100000000000001" thickTop="1" thickBot="1">
      <c r="A115" s="14">
        <v>113</v>
      </c>
      <c r="B115" s="94" t="s">
        <v>122</v>
      </c>
      <c r="C115" s="153" t="s">
        <v>117</v>
      </c>
      <c r="D115" s="153"/>
      <c r="E115" s="153"/>
    </row>
    <row r="116" spans="1:5" ht="17.100000000000001" thickTop="1" thickBot="1">
      <c r="A116" s="14">
        <v>114</v>
      </c>
      <c r="B116" s="94" t="s">
        <v>123</v>
      </c>
      <c r="C116" s="153" t="s">
        <v>117</v>
      </c>
      <c r="D116" s="153"/>
      <c r="E116" s="153"/>
    </row>
    <row r="117" spans="1:5" ht="17.100000000000001" thickTop="1" thickBot="1">
      <c r="A117" s="14">
        <v>115</v>
      </c>
      <c r="B117" s="94" t="s">
        <v>124</v>
      </c>
      <c r="C117" s="153" t="s">
        <v>117</v>
      </c>
      <c r="D117" s="153"/>
      <c r="E117" s="153"/>
    </row>
    <row r="118" spans="1:5" ht="17.100000000000001" thickTop="1" thickBot="1">
      <c r="A118" s="14">
        <v>116</v>
      </c>
      <c r="B118" s="94" t="s">
        <v>125</v>
      </c>
      <c r="C118" s="153" t="s">
        <v>117</v>
      </c>
      <c r="D118" s="153"/>
      <c r="E118" s="153"/>
    </row>
    <row r="119" spans="1:5" ht="17.100000000000001" thickTop="1" thickBot="1">
      <c r="A119" s="93">
        <v>117</v>
      </c>
      <c r="B119" s="94" t="s">
        <v>126</v>
      </c>
      <c r="C119" s="152" t="s">
        <v>127</v>
      </c>
      <c r="D119" s="152"/>
      <c r="E119" s="152"/>
    </row>
    <row r="120" spans="1:5" ht="17.100000000000001" thickTop="1" thickBot="1">
      <c r="A120" s="93">
        <v>118</v>
      </c>
      <c r="B120" s="94" t="s">
        <v>128</v>
      </c>
      <c r="C120" s="152" t="s">
        <v>127</v>
      </c>
      <c r="D120" s="152"/>
      <c r="E120" s="152"/>
    </row>
    <row r="121" spans="1:5" ht="17.100000000000001" thickTop="1" thickBot="1">
      <c r="A121" s="93">
        <v>119</v>
      </c>
      <c r="B121" s="94" t="s">
        <v>129</v>
      </c>
      <c r="C121" s="152" t="s">
        <v>127</v>
      </c>
      <c r="D121" s="152"/>
      <c r="E121" s="152"/>
    </row>
    <row r="122" spans="1:5" ht="17.100000000000001" thickTop="1" thickBot="1">
      <c r="A122" s="93">
        <v>120</v>
      </c>
      <c r="B122" s="94" t="s">
        <v>130</v>
      </c>
      <c r="C122" s="152" t="s">
        <v>127</v>
      </c>
      <c r="D122" s="152"/>
      <c r="E122" s="152"/>
    </row>
    <row r="123" spans="1:5" ht="17.100000000000001" thickTop="1" thickBot="1">
      <c r="A123" s="93">
        <v>121</v>
      </c>
      <c r="B123" s="94" t="s">
        <v>131</v>
      </c>
      <c r="C123" s="152" t="s">
        <v>127</v>
      </c>
      <c r="D123" s="152"/>
      <c r="E123" s="152"/>
    </row>
    <row r="124" spans="1:5" ht="17.100000000000001" thickTop="1" thickBot="1">
      <c r="A124" s="93">
        <v>122</v>
      </c>
      <c r="B124" s="94" t="s">
        <v>132</v>
      </c>
      <c r="C124" s="152" t="s">
        <v>127</v>
      </c>
      <c r="D124" s="152"/>
      <c r="E124" s="152"/>
    </row>
    <row r="125" spans="1:5" ht="17.100000000000001" thickTop="1" thickBot="1">
      <c r="A125" s="93">
        <v>123</v>
      </c>
      <c r="B125" s="94" t="s">
        <v>133</v>
      </c>
      <c r="C125" s="152" t="s">
        <v>127</v>
      </c>
      <c r="D125" s="152"/>
      <c r="E125" s="152"/>
    </row>
    <row r="126" spans="1:5" ht="17.100000000000001" thickTop="1" thickBot="1">
      <c r="A126" s="14">
        <v>124</v>
      </c>
      <c r="B126" s="94" t="s">
        <v>134</v>
      </c>
      <c r="C126" s="152" t="s">
        <v>135</v>
      </c>
      <c r="D126" s="152"/>
      <c r="E126" s="152"/>
    </row>
    <row r="127" spans="1:5" ht="17.100000000000001" thickTop="1" thickBot="1">
      <c r="A127" s="14">
        <v>125</v>
      </c>
      <c r="B127" s="94" t="s">
        <v>136</v>
      </c>
      <c r="C127" s="152" t="s">
        <v>135</v>
      </c>
      <c r="D127" s="152"/>
      <c r="E127" s="152"/>
    </row>
    <row r="128" spans="1:5" ht="17.100000000000001" thickTop="1" thickBot="1">
      <c r="A128" s="14">
        <v>126</v>
      </c>
      <c r="B128" s="94" t="s">
        <v>137</v>
      </c>
      <c r="C128" s="152" t="s">
        <v>135</v>
      </c>
      <c r="D128" s="152"/>
      <c r="E128" s="152"/>
    </row>
    <row r="129" spans="1:5" ht="17.100000000000001" thickTop="1" thickBot="1">
      <c r="A129" s="14">
        <v>127</v>
      </c>
      <c r="B129" s="94" t="s">
        <v>138</v>
      </c>
      <c r="C129" s="152" t="s">
        <v>135</v>
      </c>
      <c r="D129" s="152"/>
      <c r="E129" s="152"/>
    </row>
    <row r="130" spans="1:5" ht="17.100000000000001" thickTop="1" thickBot="1">
      <c r="A130" s="14">
        <v>128</v>
      </c>
      <c r="B130" s="94" t="s">
        <v>139</v>
      </c>
      <c r="C130" s="152" t="s">
        <v>135</v>
      </c>
      <c r="D130" s="152"/>
      <c r="E130" s="152"/>
    </row>
    <row r="131" spans="1:5" ht="17.100000000000001" thickTop="1" thickBot="1">
      <c r="A131" s="14">
        <v>129</v>
      </c>
      <c r="B131" s="94" t="s">
        <v>140</v>
      </c>
      <c r="C131" s="152" t="s">
        <v>135</v>
      </c>
      <c r="D131" s="152"/>
      <c r="E131" s="152"/>
    </row>
    <row r="132" spans="1:5" ht="17.100000000000001" thickTop="1" thickBot="1">
      <c r="A132" s="14">
        <v>130</v>
      </c>
      <c r="B132" s="94" t="s">
        <v>141</v>
      </c>
      <c r="C132" s="152" t="s">
        <v>135</v>
      </c>
      <c r="D132" s="152"/>
      <c r="E132" s="152"/>
    </row>
    <row r="133" spans="1:5" ht="17.100000000000001" thickTop="1" thickBot="1">
      <c r="A133" s="14">
        <v>131</v>
      </c>
      <c r="B133" s="94" t="s">
        <v>142</v>
      </c>
      <c r="C133" s="152" t="s">
        <v>135</v>
      </c>
      <c r="D133" s="152"/>
      <c r="E133" s="152"/>
    </row>
    <row r="134" spans="1:5" ht="17.100000000000001" thickTop="1" thickBot="1">
      <c r="A134" s="14">
        <v>132</v>
      </c>
      <c r="B134" s="94" t="s">
        <v>143</v>
      </c>
      <c r="C134" s="152" t="s">
        <v>135</v>
      </c>
      <c r="D134" s="152"/>
      <c r="E134" s="152"/>
    </row>
    <row r="135" spans="1:5" ht="17.100000000000001" thickTop="1" thickBot="1">
      <c r="A135" s="14">
        <v>133</v>
      </c>
      <c r="B135" s="94" t="s">
        <v>144</v>
      </c>
      <c r="C135" s="152" t="s">
        <v>135</v>
      </c>
      <c r="D135" s="152"/>
      <c r="E135" s="152"/>
    </row>
    <row r="136" spans="1:5" ht="17.100000000000001" thickTop="1" thickBot="1">
      <c r="A136" s="14">
        <v>134</v>
      </c>
      <c r="B136" s="94" t="s">
        <v>145</v>
      </c>
      <c r="C136" s="152" t="s">
        <v>135</v>
      </c>
      <c r="D136" s="152"/>
      <c r="E136" s="152"/>
    </row>
    <row r="137" spans="1:5" ht="17.100000000000001" thickTop="1" thickBot="1">
      <c r="A137" s="14">
        <v>135</v>
      </c>
      <c r="B137" s="94" t="s">
        <v>146</v>
      </c>
      <c r="C137" s="152" t="s">
        <v>135</v>
      </c>
      <c r="D137" s="152"/>
      <c r="E137" s="152"/>
    </row>
    <row r="138" spans="1:5" ht="17.100000000000001" thickTop="1" thickBot="1">
      <c r="A138" s="14">
        <v>136</v>
      </c>
      <c r="B138" s="94" t="s">
        <v>147</v>
      </c>
      <c r="C138" s="152" t="s">
        <v>135</v>
      </c>
      <c r="D138" s="152"/>
      <c r="E138" s="152"/>
    </row>
    <row r="139" spans="1:5" ht="17.100000000000001" thickTop="1" thickBot="1">
      <c r="A139" s="14">
        <v>137</v>
      </c>
      <c r="B139" s="94" t="s">
        <v>148</v>
      </c>
      <c r="C139" s="152" t="s">
        <v>135</v>
      </c>
      <c r="D139" s="152"/>
      <c r="E139" s="152"/>
    </row>
    <row r="140" spans="1:5" ht="17.100000000000001" thickTop="1" thickBot="1">
      <c r="A140" s="14">
        <v>138</v>
      </c>
      <c r="B140" s="94" t="s">
        <v>149</v>
      </c>
      <c r="C140" s="152" t="s">
        <v>135</v>
      </c>
      <c r="D140" s="152"/>
      <c r="E140" s="152"/>
    </row>
    <row r="141" spans="1:5" ht="17.100000000000001" thickTop="1" thickBot="1">
      <c r="A141" s="14">
        <v>139</v>
      </c>
      <c r="B141" s="94" t="s">
        <v>150</v>
      </c>
      <c r="C141" s="152" t="s">
        <v>135</v>
      </c>
      <c r="D141" s="152"/>
      <c r="E141" s="152"/>
    </row>
    <row r="142" spans="1:5" ht="17.100000000000001" thickTop="1" thickBot="1">
      <c r="A142" s="14">
        <v>140</v>
      </c>
      <c r="B142" s="94" t="s">
        <v>151</v>
      </c>
      <c r="C142" s="152" t="s">
        <v>135</v>
      </c>
      <c r="D142" s="152"/>
      <c r="E142" s="152"/>
    </row>
    <row r="143" spans="1:5" ht="17.100000000000001" thickTop="1" thickBot="1">
      <c r="A143" s="14">
        <v>141</v>
      </c>
      <c r="B143" s="94" t="s">
        <v>152</v>
      </c>
      <c r="C143" s="152" t="s">
        <v>135</v>
      </c>
      <c r="D143" s="152"/>
      <c r="E143" s="152"/>
    </row>
    <row r="144" spans="1:5" ht="17.100000000000001" thickTop="1" thickBot="1">
      <c r="A144" s="14">
        <v>142</v>
      </c>
      <c r="B144" s="94" t="s">
        <v>153</v>
      </c>
      <c r="C144" s="152" t="s">
        <v>135</v>
      </c>
      <c r="D144" s="152"/>
      <c r="E144" s="152"/>
    </row>
    <row r="145" spans="1:5" ht="17.100000000000001" thickTop="1" thickBot="1">
      <c r="A145" s="14">
        <v>143</v>
      </c>
      <c r="B145" s="94" t="s">
        <v>154</v>
      </c>
      <c r="C145" s="152" t="s">
        <v>135</v>
      </c>
      <c r="D145" s="152"/>
      <c r="E145" s="152"/>
    </row>
    <row r="146" spans="1:5" ht="17.100000000000001" thickTop="1" thickBot="1">
      <c r="A146" s="93">
        <v>144</v>
      </c>
      <c r="B146" s="94" t="s">
        <v>155</v>
      </c>
      <c r="C146" s="156" t="s">
        <v>156</v>
      </c>
      <c r="D146" s="156"/>
      <c r="E146" s="156"/>
    </row>
    <row r="147" spans="1:5" ht="17.100000000000001" thickTop="1" thickBot="1">
      <c r="A147" s="93">
        <v>145</v>
      </c>
      <c r="B147" s="94" t="s">
        <v>157</v>
      </c>
      <c r="C147" s="156" t="s">
        <v>156</v>
      </c>
      <c r="D147" s="156"/>
      <c r="E147" s="156"/>
    </row>
    <row r="148" spans="1:5" ht="17.100000000000001" thickTop="1" thickBot="1">
      <c r="A148" s="36"/>
      <c r="B148" s="95" t="s">
        <v>158</v>
      </c>
      <c r="C148" s="152"/>
      <c r="D148" s="152"/>
      <c r="E148" s="152"/>
    </row>
    <row r="149" spans="1:5" ht="15.95" thickTop="1">
      <c r="C149" s="154"/>
      <c r="D149" s="154"/>
      <c r="E149" s="155"/>
    </row>
    <row r="154" spans="1:5">
      <c r="B154" s="4"/>
    </row>
    <row r="155" spans="1:5">
      <c r="B155" s="4"/>
    </row>
    <row r="156" spans="1:5">
      <c r="B156" s="4"/>
    </row>
    <row r="157" spans="1:5">
      <c r="B157" s="4"/>
    </row>
    <row r="182" spans="3:3">
      <c r="C182" s="1"/>
    </row>
    <row r="188" spans="3:3">
      <c r="C188" s="1"/>
    </row>
    <row r="232" spans="3:3">
      <c r="C232" s="1"/>
    </row>
  </sheetData>
  <sortState xmlns:xlrd2="http://schemas.microsoft.com/office/spreadsheetml/2017/richdata2" ref="A5:C129">
    <sortCondition ref="B4"/>
  </sortState>
  <mergeCells count="149">
    <mergeCell ref="C32:E32"/>
    <mergeCell ref="C91:E91"/>
    <mergeCell ref="C108:E108"/>
    <mergeCell ref="C110:E110"/>
    <mergeCell ref="C2:E2"/>
    <mergeCell ref="A1:E1"/>
    <mergeCell ref="C3:E3"/>
    <mergeCell ref="C25:E25"/>
    <mergeCell ref="C92:E92"/>
    <mergeCell ref="C109:E109"/>
    <mergeCell ref="C106:E106"/>
    <mergeCell ref="C24:E24"/>
    <mergeCell ref="C26:E26"/>
    <mergeCell ref="C27:E27"/>
    <mergeCell ref="C28:E28"/>
    <mergeCell ref="C29:E29"/>
    <mergeCell ref="C30:E30"/>
    <mergeCell ref="C46:E46"/>
    <mergeCell ref="C86:E86"/>
    <mergeCell ref="C85:E85"/>
    <mergeCell ref="C31:E31"/>
    <mergeCell ref="C33:E33"/>
    <mergeCell ref="C34:E34"/>
    <mergeCell ref="C35:E35"/>
    <mergeCell ref="C36:E36"/>
    <mergeCell ref="C49:E49"/>
    <mergeCell ref="C50:E50"/>
    <mergeCell ref="C51:E51"/>
    <mergeCell ref="C47:E47"/>
    <mergeCell ref="C78:E78"/>
    <mergeCell ref="C77:E77"/>
    <mergeCell ref="C76:E76"/>
    <mergeCell ref="C75:E75"/>
    <mergeCell ref="C74:E74"/>
    <mergeCell ref="C52:E52"/>
    <mergeCell ref="C54:E54"/>
    <mergeCell ref="C55:E55"/>
    <mergeCell ref="C56:E56"/>
    <mergeCell ref="C57:E57"/>
    <mergeCell ref="C58:E58"/>
    <mergeCell ref="C59:E59"/>
    <mergeCell ref="C60:E60"/>
    <mergeCell ref="C66:E66"/>
    <mergeCell ref="C53:E53"/>
    <mergeCell ref="C71:E71"/>
    <mergeCell ref="C73:E73"/>
    <mergeCell ref="C72:E72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8:E48"/>
    <mergeCell ref="C93:E93"/>
    <mergeCell ref="C94:E94"/>
    <mergeCell ref="C64:E64"/>
    <mergeCell ref="C65:E65"/>
    <mergeCell ref="C61:E61"/>
    <mergeCell ref="C62:E62"/>
    <mergeCell ref="C63:E63"/>
    <mergeCell ref="C95:E95"/>
    <mergeCell ref="C70:E70"/>
    <mergeCell ref="C69:E69"/>
    <mergeCell ref="C68:E68"/>
    <mergeCell ref="C67:E67"/>
    <mergeCell ref="C84:E84"/>
    <mergeCell ref="C83:E83"/>
    <mergeCell ref="C82:E82"/>
    <mergeCell ref="C80:E80"/>
    <mergeCell ref="C79:E79"/>
    <mergeCell ref="C90:E90"/>
    <mergeCell ref="C89:E89"/>
    <mergeCell ref="C88:E88"/>
    <mergeCell ref="C87:E87"/>
    <mergeCell ref="C102:E102"/>
    <mergeCell ref="C101:E101"/>
    <mergeCell ref="C100:E100"/>
    <mergeCell ref="C99:E99"/>
    <mergeCell ref="C98:E98"/>
    <mergeCell ref="C141:E141"/>
    <mergeCell ref="C127:E127"/>
    <mergeCell ref="C97:E97"/>
    <mergeCell ref="C112:E112"/>
    <mergeCell ref="C116:E116"/>
    <mergeCell ref="C142:E142"/>
    <mergeCell ref="C143:E143"/>
    <mergeCell ref="C134:E134"/>
    <mergeCell ref="C135:E135"/>
    <mergeCell ref="C136:E136"/>
    <mergeCell ref="C137:E137"/>
    <mergeCell ref="C138:E138"/>
    <mergeCell ref="C128:E128"/>
    <mergeCell ref="C129:E129"/>
    <mergeCell ref="C132:E132"/>
    <mergeCell ref="C133:E133"/>
    <mergeCell ref="C131:E131"/>
    <mergeCell ref="C130:E130"/>
    <mergeCell ref="C149:E149"/>
    <mergeCell ref="C4:E4"/>
    <mergeCell ref="C5:E5"/>
    <mergeCell ref="C6:E6"/>
    <mergeCell ref="C7:E7"/>
    <mergeCell ref="C8:E8"/>
    <mergeCell ref="C23:E23"/>
    <mergeCell ref="C22:E22"/>
    <mergeCell ref="C21:E21"/>
    <mergeCell ref="C20:E20"/>
    <mergeCell ref="C19:E19"/>
    <mergeCell ref="C18:E18"/>
    <mergeCell ref="C17:E17"/>
    <mergeCell ref="C16:E16"/>
    <mergeCell ref="C9:E9"/>
    <mergeCell ref="C144:E144"/>
    <mergeCell ref="C145:E145"/>
    <mergeCell ref="C146:E146"/>
    <mergeCell ref="C147:E147"/>
    <mergeCell ref="C148:E148"/>
    <mergeCell ref="C139:E139"/>
    <mergeCell ref="C140:E140"/>
    <mergeCell ref="C81:E81"/>
    <mergeCell ref="C126:E126"/>
    <mergeCell ref="C15:E15"/>
    <mergeCell ref="C10:E10"/>
    <mergeCell ref="C11:E11"/>
    <mergeCell ref="C12:E12"/>
    <mergeCell ref="C13:E13"/>
    <mergeCell ref="C14:E14"/>
    <mergeCell ref="C123:E123"/>
    <mergeCell ref="C124:E124"/>
    <mergeCell ref="C125:E125"/>
    <mergeCell ref="C117:E117"/>
    <mergeCell ref="C118:E118"/>
    <mergeCell ref="C119:E119"/>
    <mergeCell ref="C121:E121"/>
    <mergeCell ref="C122:E122"/>
    <mergeCell ref="C111:E111"/>
    <mergeCell ref="C113:E113"/>
    <mergeCell ref="C114:E114"/>
    <mergeCell ref="C115:E115"/>
    <mergeCell ref="C120:E120"/>
    <mergeCell ref="C96:E96"/>
    <mergeCell ref="C107:E107"/>
    <mergeCell ref="C105:E105"/>
    <mergeCell ref="C104:E104"/>
    <mergeCell ref="C103:E103"/>
  </mergeCells>
  <phoneticPr fontId="0" type="noConversion"/>
  <hyperlinks>
    <hyperlink ref="B107" r:id="rId1" xr:uid="{A2E2EE81-9630-824E-89A0-8D5EC4FCDDD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7D0AC-ADAD-B342-AE0F-C419ACB2BB2D}">
  <dimension ref="A1:BE167"/>
  <sheetViews>
    <sheetView workbookViewId="0">
      <selection activeCell="A15" sqref="A15"/>
    </sheetView>
  </sheetViews>
  <sheetFormatPr defaultColWidth="11.42578125" defaultRowHeight="15"/>
  <cols>
    <col min="1" max="1" width="6.140625" customWidth="1"/>
    <col min="2" max="2" width="42.42578125" customWidth="1"/>
    <col min="3" max="3" width="6.140625" customWidth="1"/>
    <col min="4" max="5" width="5.85546875" customWidth="1"/>
    <col min="6" max="6" width="6.85546875" customWidth="1"/>
    <col min="7" max="7" width="9.42578125" customWidth="1"/>
    <col min="8" max="9" width="4.42578125" hidden="1" customWidth="1"/>
    <col min="10" max="10" width="4.85546875" hidden="1" customWidth="1"/>
    <col min="11" max="11" width="4.7109375" hidden="1" customWidth="1"/>
    <col min="12" max="12" width="4.28515625" hidden="1" customWidth="1"/>
    <col min="13" max="14" width="4.7109375" hidden="1" customWidth="1"/>
    <col min="15" max="15" width="4.28515625" hidden="1" customWidth="1"/>
    <col min="16" max="16" width="4.7109375" hidden="1" customWidth="1"/>
    <col min="17" max="17" width="4.28515625" hidden="1" customWidth="1"/>
    <col min="18" max="19" width="4.42578125" hidden="1" customWidth="1"/>
    <col min="20" max="20" width="4.28515625" hidden="1" customWidth="1"/>
    <col min="21" max="21" width="4.7109375" hidden="1" customWidth="1"/>
    <col min="22" max="22" width="4" hidden="1" customWidth="1"/>
    <col min="23" max="23" width="4.42578125" hidden="1" customWidth="1"/>
    <col min="24" max="24" width="4.28515625" hidden="1" customWidth="1"/>
    <col min="25" max="25" width="4.140625" hidden="1" customWidth="1"/>
    <col min="26" max="27" width="4.28515625" hidden="1" customWidth="1"/>
    <col min="28" max="28" width="0" hidden="1" customWidth="1"/>
    <col min="29" max="29" width="5.28515625" hidden="1" customWidth="1"/>
    <col min="30" max="40" width="5" hidden="1" customWidth="1"/>
    <col min="41" max="41" width="0" hidden="1" customWidth="1"/>
    <col min="42" max="44" width="5.140625" hidden="1" customWidth="1"/>
    <col min="45" max="45" width="5.85546875" hidden="1" customWidth="1"/>
    <col min="46" max="46" width="5.7109375" hidden="1" customWidth="1"/>
    <col min="47" max="47" width="5.28515625" hidden="1" customWidth="1"/>
    <col min="48" max="55" width="5.140625" hidden="1" customWidth="1"/>
    <col min="56" max="57" width="0" hidden="1" customWidth="1"/>
  </cols>
  <sheetData>
    <row r="1" spans="1:57" ht="27" customHeight="1">
      <c r="A1" s="32"/>
      <c r="B1" s="82"/>
      <c r="C1" s="335" t="s">
        <v>159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</row>
    <row r="2" spans="1:57" ht="33.950000000000003" customHeight="1">
      <c r="A2" s="82"/>
      <c r="B2" s="82"/>
      <c r="C2" s="217" t="s">
        <v>160</v>
      </c>
      <c r="D2" s="218"/>
      <c r="E2" s="218"/>
      <c r="F2" s="219"/>
      <c r="G2" s="206" t="s">
        <v>161</v>
      </c>
      <c r="H2" s="209" t="s">
        <v>162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1"/>
      <c r="AB2" s="206" t="s">
        <v>161</v>
      </c>
      <c r="AC2" s="209" t="s">
        <v>163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06" t="s">
        <v>161</v>
      </c>
      <c r="AP2" s="209" t="s">
        <v>164</v>
      </c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06" t="s">
        <v>161</v>
      </c>
      <c r="BE2" s="206" t="s">
        <v>165</v>
      </c>
    </row>
    <row r="3" spans="1:57" ht="18" customHeight="1" thickTop="1" thickBot="1">
      <c r="A3" s="82"/>
      <c r="B3" s="34"/>
      <c r="C3" s="232" t="s">
        <v>166</v>
      </c>
      <c r="D3" s="233"/>
      <c r="E3" s="233"/>
      <c r="F3" s="234"/>
      <c r="G3" s="207"/>
      <c r="H3" s="220" t="s">
        <v>167</v>
      </c>
      <c r="I3" s="221"/>
      <c r="J3" s="221"/>
      <c r="K3" s="221"/>
      <c r="L3" s="221"/>
      <c r="M3" s="222"/>
      <c r="N3" s="220" t="s">
        <v>168</v>
      </c>
      <c r="O3" s="221"/>
      <c r="P3" s="221"/>
      <c r="Q3" s="221"/>
      <c r="R3" s="221"/>
      <c r="S3" s="221"/>
      <c r="T3" s="221"/>
      <c r="U3" s="222"/>
      <c r="V3" s="221" t="s">
        <v>169</v>
      </c>
      <c r="W3" s="221"/>
      <c r="X3" s="221"/>
      <c r="Y3" s="221"/>
      <c r="Z3" s="221"/>
      <c r="AA3" s="222"/>
      <c r="AB3" s="212"/>
      <c r="AC3" s="213" t="s">
        <v>170</v>
      </c>
      <c r="AD3" s="214"/>
      <c r="AE3" s="194" t="s">
        <v>171</v>
      </c>
      <c r="AF3" s="195"/>
      <c r="AG3" s="195"/>
      <c r="AH3" s="195"/>
      <c r="AI3" s="195"/>
      <c r="AJ3" s="196"/>
      <c r="AK3" s="194" t="s">
        <v>172</v>
      </c>
      <c r="AL3" s="195"/>
      <c r="AM3" s="195"/>
      <c r="AN3" s="196"/>
      <c r="AO3" s="207"/>
      <c r="AP3" s="194" t="s">
        <v>173</v>
      </c>
      <c r="AQ3" s="195"/>
      <c r="AR3" s="195"/>
      <c r="AS3" s="195"/>
      <c r="AT3" s="195"/>
      <c r="AU3" s="196"/>
      <c r="AV3" s="194" t="s">
        <v>174</v>
      </c>
      <c r="AW3" s="195"/>
      <c r="AX3" s="195"/>
      <c r="AY3" s="195"/>
      <c r="AZ3" s="195"/>
      <c r="BA3" s="196"/>
      <c r="BB3" s="228" t="s">
        <v>175</v>
      </c>
      <c r="BC3" s="229"/>
      <c r="BD3" s="207"/>
      <c r="BE3" s="207"/>
    </row>
    <row r="4" spans="1:57" ht="17.100000000000001" thickTop="1" thickBot="1">
      <c r="A4" s="13"/>
      <c r="B4" s="12" t="s">
        <v>176</v>
      </c>
      <c r="C4" s="184">
        <v>44630</v>
      </c>
      <c r="D4" s="185"/>
      <c r="E4" s="184">
        <v>44637</v>
      </c>
      <c r="F4" s="185"/>
      <c r="G4" s="207"/>
      <c r="H4" s="184"/>
      <c r="I4" s="185"/>
      <c r="J4" s="184"/>
      <c r="K4" s="185"/>
      <c r="L4" s="184"/>
      <c r="M4" s="185"/>
      <c r="N4" s="184"/>
      <c r="O4" s="185"/>
      <c r="P4" s="184"/>
      <c r="Q4" s="185"/>
      <c r="R4" s="184"/>
      <c r="S4" s="185"/>
      <c r="T4" s="184"/>
      <c r="U4" s="185"/>
      <c r="V4" s="184"/>
      <c r="W4" s="185"/>
      <c r="X4" s="184"/>
      <c r="Y4" s="185"/>
      <c r="Z4" s="184"/>
      <c r="AA4" s="185"/>
      <c r="AB4" s="207"/>
      <c r="AC4" s="184"/>
      <c r="AD4" s="185"/>
      <c r="AE4" s="184"/>
      <c r="AF4" s="197"/>
      <c r="AG4" s="184"/>
      <c r="AH4" s="185"/>
      <c r="AI4" s="184"/>
      <c r="AJ4" s="185"/>
      <c r="AK4" s="184"/>
      <c r="AL4" s="185"/>
      <c r="AM4" s="184"/>
      <c r="AN4" s="185"/>
      <c r="AO4" s="207"/>
      <c r="AP4" s="184"/>
      <c r="AQ4" s="185"/>
      <c r="AR4" s="184"/>
      <c r="AS4" s="185"/>
      <c r="AT4" s="184"/>
      <c r="AU4" s="185"/>
      <c r="AV4" s="215"/>
      <c r="AW4" s="216"/>
      <c r="AX4" s="215"/>
      <c r="AY4" s="216"/>
      <c r="AZ4" s="215"/>
      <c r="BA4" s="216"/>
      <c r="BB4" s="215"/>
      <c r="BC4" s="216"/>
      <c r="BD4" s="207"/>
      <c r="BE4" s="207"/>
    </row>
    <row r="5" spans="1:57" ht="32.1" customHeight="1" thickTop="1" thickBot="1">
      <c r="A5" s="13"/>
      <c r="B5" s="33" t="s">
        <v>177</v>
      </c>
      <c r="C5" s="78" t="s">
        <v>178</v>
      </c>
      <c r="D5" s="78" t="s">
        <v>179</v>
      </c>
      <c r="E5" s="78" t="s">
        <v>178</v>
      </c>
      <c r="F5" s="78" t="s">
        <v>179</v>
      </c>
      <c r="G5" s="208"/>
      <c r="H5" s="78" t="s">
        <v>178</v>
      </c>
      <c r="I5" s="78" t="s">
        <v>179</v>
      </c>
      <c r="J5" s="78" t="s">
        <v>178</v>
      </c>
      <c r="K5" s="78" t="s">
        <v>179</v>
      </c>
      <c r="L5" s="78" t="s">
        <v>178</v>
      </c>
      <c r="M5" s="78" t="s">
        <v>179</v>
      </c>
      <c r="N5" s="78" t="s">
        <v>178</v>
      </c>
      <c r="O5" s="78" t="s">
        <v>179</v>
      </c>
      <c r="P5" s="78" t="s">
        <v>178</v>
      </c>
      <c r="Q5" s="78" t="s">
        <v>179</v>
      </c>
      <c r="R5" s="78" t="s">
        <v>178</v>
      </c>
      <c r="S5" s="78" t="s">
        <v>179</v>
      </c>
      <c r="T5" s="78" t="s">
        <v>178</v>
      </c>
      <c r="U5" s="78" t="s">
        <v>179</v>
      </c>
      <c r="V5" s="78" t="s">
        <v>178</v>
      </c>
      <c r="W5" s="78" t="s">
        <v>179</v>
      </c>
      <c r="X5" s="78" t="s">
        <v>178</v>
      </c>
      <c r="Y5" s="78" t="s">
        <v>179</v>
      </c>
      <c r="Z5" s="78" t="s">
        <v>178</v>
      </c>
      <c r="AA5" s="78" t="s">
        <v>179</v>
      </c>
      <c r="AB5" s="208"/>
      <c r="AC5" s="78" t="s">
        <v>178</v>
      </c>
      <c r="AD5" s="78" t="s">
        <v>179</v>
      </c>
      <c r="AE5" s="78" t="s">
        <v>178</v>
      </c>
      <c r="AF5" s="78" t="s">
        <v>179</v>
      </c>
      <c r="AG5" s="78" t="s">
        <v>178</v>
      </c>
      <c r="AH5" s="78" t="s">
        <v>179</v>
      </c>
      <c r="AI5" s="78" t="s">
        <v>178</v>
      </c>
      <c r="AJ5" s="78" t="s">
        <v>179</v>
      </c>
      <c r="AK5" s="78" t="s">
        <v>178</v>
      </c>
      <c r="AL5" s="78" t="s">
        <v>179</v>
      </c>
      <c r="AM5" s="78" t="s">
        <v>178</v>
      </c>
      <c r="AN5" s="78" t="s">
        <v>179</v>
      </c>
      <c r="AO5" s="208"/>
      <c r="AP5" s="78" t="s">
        <v>178</v>
      </c>
      <c r="AQ5" s="78" t="s">
        <v>179</v>
      </c>
      <c r="AR5" s="78" t="s">
        <v>178</v>
      </c>
      <c r="AS5" s="78" t="s">
        <v>179</v>
      </c>
      <c r="AT5" s="78" t="s">
        <v>178</v>
      </c>
      <c r="AU5" s="78" t="s">
        <v>179</v>
      </c>
      <c r="AV5" s="78" t="s">
        <v>178</v>
      </c>
      <c r="AW5" s="78" t="s">
        <v>179</v>
      </c>
      <c r="AX5" s="78" t="s">
        <v>178</v>
      </c>
      <c r="AY5" s="78" t="s">
        <v>179</v>
      </c>
      <c r="AZ5" s="78" t="s">
        <v>178</v>
      </c>
      <c r="BA5" s="78" t="s">
        <v>179</v>
      </c>
      <c r="BB5" s="78" t="s">
        <v>178</v>
      </c>
      <c r="BC5" s="78" t="s">
        <v>179</v>
      </c>
      <c r="BD5" s="208"/>
      <c r="BE5" s="208"/>
    </row>
    <row r="6" spans="1:57" ht="17.100000000000001" thickTop="1" thickBot="1">
      <c r="A6" s="14">
        <v>1</v>
      </c>
      <c r="B6" s="20" t="str">
        <f>'S.O.'!B3</f>
        <v>Comisión para la Reconstrucción de la Ciudad de México.</v>
      </c>
      <c r="C6" s="9"/>
      <c r="D6" s="9"/>
      <c r="E6" s="8"/>
      <c r="F6" s="8"/>
      <c r="G6" s="91">
        <f>SUM(C6:D6)</f>
        <v>0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9"/>
      <c r="AA6" s="9"/>
      <c r="AB6" s="91">
        <f t="shared" ref="AB6:AB69" si="0">SUM(H6:AA6)</f>
        <v>0</v>
      </c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1">
        <f t="shared" ref="AO6:AO39" si="1">SUM(AC6:AN6)</f>
        <v>0</v>
      </c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91">
        <f t="shared" ref="BD6:BD37" si="2">SUM(AP6:BC6)</f>
        <v>0</v>
      </c>
      <c r="BE6" s="91">
        <f t="shared" ref="BE6:BE37" si="3">SUM(BD6,AO6,AB6,G6)</f>
        <v>0</v>
      </c>
    </row>
    <row r="7" spans="1:57" ht="17.100000000000001" thickTop="1" thickBot="1">
      <c r="A7" s="14">
        <v>2</v>
      </c>
      <c r="B7" s="20" t="str">
        <f>'S.O.'!B4</f>
        <v xml:space="preserve">Consejería Jurídica y de Servicios Legales </v>
      </c>
      <c r="C7" s="9">
        <v>6</v>
      </c>
      <c r="D7" s="9">
        <v>6</v>
      </c>
      <c r="E7" s="8"/>
      <c r="F7" s="8">
        <v>1</v>
      </c>
      <c r="G7" s="91">
        <f>SUM(C7:F7)</f>
        <v>13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9"/>
      <c r="AA7" s="9"/>
      <c r="AB7" s="91">
        <f t="shared" si="0"/>
        <v>0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1">
        <f t="shared" si="1"/>
        <v>0</v>
      </c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91">
        <f t="shared" si="2"/>
        <v>0</v>
      </c>
      <c r="BE7" s="91">
        <f t="shared" si="3"/>
        <v>13</v>
      </c>
    </row>
    <row r="8" spans="1:57" ht="17.100000000000001" thickTop="1" thickBot="1">
      <c r="A8" s="14">
        <v>3</v>
      </c>
      <c r="B8" s="20" t="str">
        <f>'S.O.'!B5</f>
        <v xml:space="preserve">Jefatura de Gobierno de la Ciudad de México </v>
      </c>
      <c r="C8" s="9">
        <v>1</v>
      </c>
      <c r="D8" s="9"/>
      <c r="E8" s="8"/>
      <c r="F8" s="8">
        <v>1</v>
      </c>
      <c r="G8" s="91">
        <f>SUM(C8:F8)</f>
        <v>2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/>
      <c r="AA8" s="9"/>
      <c r="AB8" s="91">
        <f t="shared" si="0"/>
        <v>0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1">
        <f t="shared" si="1"/>
        <v>0</v>
      </c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91">
        <f t="shared" si="2"/>
        <v>0</v>
      </c>
      <c r="BE8" s="91">
        <f t="shared" si="3"/>
        <v>2</v>
      </c>
    </row>
    <row r="9" spans="1:57" ht="17.100000000000001" thickTop="1" thickBot="1">
      <c r="A9" s="14">
        <v>4</v>
      </c>
      <c r="B9" s="20" t="str">
        <f>'S.O.'!B6</f>
        <v>Secretaría de Administración y Finanzas</v>
      </c>
      <c r="C9" s="9">
        <v>1</v>
      </c>
      <c r="D9" s="9"/>
      <c r="E9" s="8"/>
      <c r="F9" s="8"/>
      <c r="G9" s="91">
        <f t="shared" ref="G9:G19" si="4">SUM(C9:D9)</f>
        <v>1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9"/>
      <c r="AA9" s="9"/>
      <c r="AB9" s="91">
        <f t="shared" si="0"/>
        <v>0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91">
        <f t="shared" si="1"/>
        <v>0</v>
      </c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91">
        <f t="shared" si="2"/>
        <v>0</v>
      </c>
      <c r="BE9" s="91">
        <f t="shared" si="3"/>
        <v>1</v>
      </c>
    </row>
    <row r="10" spans="1:57" ht="17.100000000000001" thickTop="1" thickBot="1">
      <c r="A10" s="14">
        <v>5</v>
      </c>
      <c r="B10" s="20" t="str">
        <f>'S.O.'!B7</f>
        <v xml:space="preserve">Secretaría de Cultura </v>
      </c>
      <c r="C10" s="9"/>
      <c r="D10" s="9"/>
      <c r="E10" s="8"/>
      <c r="F10" s="8"/>
      <c r="G10" s="91">
        <f>SUM(C10:D10)</f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  <c r="AA10" s="9"/>
      <c r="AB10" s="91">
        <f t="shared" si="0"/>
        <v>0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91">
        <f t="shared" si="1"/>
        <v>0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91">
        <f t="shared" si="2"/>
        <v>0</v>
      </c>
      <c r="BE10" s="91">
        <f t="shared" si="3"/>
        <v>0</v>
      </c>
    </row>
    <row r="11" spans="1:57" ht="17.100000000000001" thickTop="1" thickBot="1">
      <c r="A11" s="14">
        <v>6</v>
      </c>
      <c r="B11" s="20" t="str">
        <f>'S.O.'!B8</f>
        <v>Secretaría de Desarrollo Económico</v>
      </c>
      <c r="C11" s="9"/>
      <c r="D11" s="9"/>
      <c r="E11" s="8"/>
      <c r="F11" s="8"/>
      <c r="G11" s="91">
        <f t="shared" si="4"/>
        <v>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9"/>
      <c r="AA11" s="9"/>
      <c r="AB11" s="91">
        <f t="shared" si="0"/>
        <v>0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91">
        <f t="shared" si="1"/>
        <v>0</v>
      </c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91">
        <f t="shared" si="2"/>
        <v>0</v>
      </c>
      <c r="BE11" s="91">
        <f t="shared" si="3"/>
        <v>0</v>
      </c>
    </row>
    <row r="12" spans="1:57" ht="17.100000000000001" thickTop="1" thickBot="1">
      <c r="A12" s="14">
        <v>7</v>
      </c>
      <c r="B12" s="20" t="str">
        <f>'S.O.'!B9</f>
        <v>Secretaría de Desarrollo Urbano y Vivienda</v>
      </c>
      <c r="C12" s="9">
        <v>1</v>
      </c>
      <c r="D12" s="9"/>
      <c r="E12" s="8"/>
      <c r="F12" s="8"/>
      <c r="G12" s="91">
        <f>SUM(C12:D12)</f>
        <v>1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9"/>
      <c r="AA12" s="9"/>
      <c r="AB12" s="91">
        <f t="shared" si="0"/>
        <v>0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91">
        <f t="shared" si="1"/>
        <v>0</v>
      </c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91">
        <f t="shared" si="2"/>
        <v>0</v>
      </c>
      <c r="BE12" s="91">
        <f t="shared" si="3"/>
        <v>1</v>
      </c>
    </row>
    <row r="13" spans="1:57" ht="17.100000000000001" thickTop="1" thickBot="1">
      <c r="A13" s="14">
        <v>8</v>
      </c>
      <c r="B13" s="20" t="str">
        <f>'S.O.'!B10</f>
        <v>Secretaría de Educación, Ciencia, Tecnología e Innovación</v>
      </c>
      <c r="C13" s="9"/>
      <c r="D13" s="9"/>
      <c r="E13" s="8"/>
      <c r="F13" s="8"/>
      <c r="G13" s="91">
        <f t="shared" si="4"/>
        <v>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9"/>
      <c r="AA13" s="9"/>
      <c r="AB13" s="91">
        <f t="shared" si="0"/>
        <v>0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91">
        <f t="shared" si="1"/>
        <v>0</v>
      </c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91">
        <f t="shared" si="2"/>
        <v>0</v>
      </c>
      <c r="BE13" s="91">
        <f t="shared" si="3"/>
        <v>0</v>
      </c>
    </row>
    <row r="14" spans="1:57" ht="17.100000000000001" thickTop="1" thickBot="1">
      <c r="A14" s="14">
        <v>9</v>
      </c>
      <c r="B14" s="20" t="str">
        <f>'S.O.'!B11</f>
        <v>Secretaría de Gestión Integral de Riesgos y Protección Civil</v>
      </c>
      <c r="C14" s="9"/>
      <c r="D14" s="9"/>
      <c r="E14" s="8"/>
      <c r="F14" s="8"/>
      <c r="G14" s="91">
        <f t="shared" si="4"/>
        <v>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  <c r="AA14" s="9"/>
      <c r="AB14" s="91">
        <f t="shared" si="0"/>
        <v>0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91">
        <f t="shared" si="1"/>
        <v>0</v>
      </c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91">
        <f t="shared" si="2"/>
        <v>0</v>
      </c>
      <c r="BE14" s="91">
        <f t="shared" si="3"/>
        <v>0</v>
      </c>
    </row>
    <row r="15" spans="1:57" ht="17.100000000000001" thickTop="1" thickBot="1">
      <c r="A15" s="14">
        <v>10</v>
      </c>
      <c r="B15" s="20" t="str">
        <f>'S.O.'!B12</f>
        <v>Secretaría de Gobierno</v>
      </c>
      <c r="C15" s="9"/>
      <c r="D15" s="9"/>
      <c r="E15" s="8"/>
      <c r="F15" s="8"/>
      <c r="G15" s="91">
        <f t="shared" si="4"/>
        <v>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/>
      <c r="AA15" s="9"/>
      <c r="AB15" s="91">
        <f t="shared" si="0"/>
        <v>0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91">
        <f t="shared" si="1"/>
        <v>0</v>
      </c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91">
        <f t="shared" si="2"/>
        <v>0</v>
      </c>
      <c r="BE15" s="91">
        <f t="shared" si="3"/>
        <v>0</v>
      </c>
    </row>
    <row r="16" spans="1:57" ht="17.100000000000001" thickTop="1" thickBot="1">
      <c r="A16" s="14">
        <v>11</v>
      </c>
      <c r="B16" s="20" t="str">
        <f>'S.O.'!B13</f>
        <v>Secretaría de Inclusión y Bienestar Social</v>
      </c>
      <c r="C16" s="9"/>
      <c r="D16" s="9"/>
      <c r="E16" s="8"/>
      <c r="F16" s="8"/>
      <c r="G16" s="91">
        <f t="shared" si="4"/>
        <v>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9"/>
      <c r="AA16" s="9"/>
      <c r="AB16" s="91">
        <f t="shared" si="0"/>
        <v>0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91">
        <f t="shared" si="1"/>
        <v>0</v>
      </c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91">
        <f t="shared" si="2"/>
        <v>0</v>
      </c>
      <c r="BE16" s="91">
        <f t="shared" si="3"/>
        <v>0</v>
      </c>
    </row>
    <row r="17" spans="1:57" ht="17.100000000000001" thickTop="1" thickBot="1">
      <c r="A17" s="14">
        <v>12</v>
      </c>
      <c r="B17" s="20" t="str">
        <f>'S.O.'!B14</f>
        <v xml:space="preserve">Secretaría de la Contraloría General </v>
      </c>
      <c r="C17" s="9"/>
      <c r="D17" s="9"/>
      <c r="E17" s="8"/>
      <c r="F17" s="8"/>
      <c r="G17" s="91">
        <f t="shared" si="4"/>
        <v>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9"/>
      <c r="AB17" s="91">
        <f t="shared" si="0"/>
        <v>0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91">
        <f t="shared" si="1"/>
        <v>0</v>
      </c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91">
        <f t="shared" si="2"/>
        <v>0</v>
      </c>
      <c r="BE17" s="91">
        <f t="shared" si="3"/>
        <v>0</v>
      </c>
    </row>
    <row r="18" spans="1:57" ht="17.100000000000001" thickTop="1" thickBot="1">
      <c r="A18" s="14">
        <v>13</v>
      </c>
      <c r="B18" s="20" t="str">
        <f>'S.O.'!B15</f>
        <v>Secretaría de Mujeres</v>
      </c>
      <c r="C18" s="9"/>
      <c r="D18" s="9"/>
      <c r="E18" s="8"/>
      <c r="F18" s="8"/>
      <c r="G18" s="91">
        <f t="shared" si="4"/>
        <v>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  <c r="AA18" s="9"/>
      <c r="AB18" s="91">
        <f t="shared" si="0"/>
        <v>0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91">
        <f t="shared" si="1"/>
        <v>0</v>
      </c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91">
        <f t="shared" si="2"/>
        <v>0</v>
      </c>
      <c r="BE18" s="91">
        <f t="shared" si="3"/>
        <v>0</v>
      </c>
    </row>
    <row r="19" spans="1:57" ht="17.100000000000001" thickTop="1" thickBot="1">
      <c r="A19" s="14">
        <v>14</v>
      </c>
      <c r="B19" s="20" t="str">
        <f>'S.O.'!B16</f>
        <v xml:space="preserve">Secretaría de Movilidad </v>
      </c>
      <c r="C19" s="9">
        <v>2</v>
      </c>
      <c r="D19" s="9"/>
      <c r="E19" s="8"/>
      <c r="F19" s="8"/>
      <c r="G19" s="91">
        <f>SUM(C19:D19)</f>
        <v>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9"/>
      <c r="AA19" s="9"/>
      <c r="AB19" s="91">
        <f t="shared" si="0"/>
        <v>0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91">
        <f t="shared" si="1"/>
        <v>0</v>
      </c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91">
        <f t="shared" si="2"/>
        <v>0</v>
      </c>
      <c r="BE19" s="91">
        <f t="shared" si="3"/>
        <v>2</v>
      </c>
    </row>
    <row r="20" spans="1:57" ht="17.100000000000001" thickTop="1" thickBot="1">
      <c r="A20" s="14">
        <v>15</v>
      </c>
      <c r="B20" s="20" t="str">
        <f>'S.O.'!B17</f>
        <v>Secretaría de Obras y Servicios</v>
      </c>
      <c r="C20" s="9">
        <v>1</v>
      </c>
      <c r="D20" s="9"/>
      <c r="E20" s="8"/>
      <c r="F20" s="8"/>
      <c r="G20" s="91">
        <f>SUM(C20:F20)</f>
        <v>1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9"/>
      <c r="AA20" s="9"/>
      <c r="AB20" s="91">
        <f t="shared" si="0"/>
        <v>0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91">
        <f t="shared" si="1"/>
        <v>0</v>
      </c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91">
        <f t="shared" si="2"/>
        <v>0</v>
      </c>
      <c r="BE20" s="91">
        <f t="shared" si="3"/>
        <v>1</v>
      </c>
    </row>
    <row r="21" spans="1:57" ht="29.1" customHeight="1" thickTop="1" thickBot="1">
      <c r="A21" s="14">
        <v>16</v>
      </c>
      <c r="B21" s="20" t="str">
        <f>'S.O.'!B18</f>
        <v>Secretaría de Pueblos y Barrios Originarios y Comunidades Indígenas Residentes</v>
      </c>
      <c r="C21" s="9"/>
      <c r="D21" s="9"/>
      <c r="E21" s="8"/>
      <c r="F21" s="8"/>
      <c r="G21" s="91">
        <f t="shared" ref="G21:G38" si="5">SUM(C21:D21)</f>
        <v>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9"/>
      <c r="AA21" s="9"/>
      <c r="AB21" s="91">
        <f t="shared" si="0"/>
        <v>0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91">
        <f t="shared" si="1"/>
        <v>0</v>
      </c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91">
        <f t="shared" si="2"/>
        <v>0</v>
      </c>
      <c r="BE21" s="91">
        <f t="shared" si="3"/>
        <v>0</v>
      </c>
    </row>
    <row r="22" spans="1:57" ht="17.100000000000001" thickTop="1" thickBot="1">
      <c r="A22" s="14">
        <v>17</v>
      </c>
      <c r="B22" s="20" t="str">
        <f>'S.O.'!B19</f>
        <v xml:space="preserve">Secretaría de Salud </v>
      </c>
      <c r="C22" s="9"/>
      <c r="D22" s="9"/>
      <c r="E22" s="8"/>
      <c r="F22" s="8"/>
      <c r="G22" s="91">
        <f t="shared" si="5"/>
        <v>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9"/>
      <c r="AA22" s="9"/>
      <c r="AB22" s="91">
        <f t="shared" si="0"/>
        <v>0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91">
        <f t="shared" si="1"/>
        <v>0</v>
      </c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91">
        <f t="shared" si="2"/>
        <v>0</v>
      </c>
      <c r="BE22" s="91">
        <f t="shared" si="3"/>
        <v>0</v>
      </c>
    </row>
    <row r="23" spans="1:57" ht="17.100000000000001" thickTop="1" thickBot="1">
      <c r="A23" s="14">
        <v>18</v>
      </c>
      <c r="B23" s="20" t="str">
        <f>'S.O.'!B20</f>
        <v>Secretaría de Seguridad Ciudadana</v>
      </c>
      <c r="C23" s="9">
        <v>1</v>
      </c>
      <c r="D23" s="9">
        <v>1</v>
      </c>
      <c r="E23" s="8">
        <v>6</v>
      </c>
      <c r="F23" s="8">
        <v>4</v>
      </c>
      <c r="G23" s="91">
        <f>SUM(C23:F23)</f>
        <v>12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9"/>
      <c r="AA23" s="9"/>
      <c r="AB23" s="91">
        <f t="shared" si="0"/>
        <v>0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91">
        <f t="shared" si="1"/>
        <v>0</v>
      </c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91">
        <f t="shared" si="2"/>
        <v>0</v>
      </c>
      <c r="BE23" s="91">
        <f t="shared" si="3"/>
        <v>12</v>
      </c>
    </row>
    <row r="24" spans="1:57" ht="17.100000000000001" thickTop="1" thickBot="1">
      <c r="A24" s="14">
        <v>19</v>
      </c>
      <c r="B24" s="20" t="str">
        <f>'S.O.'!B21</f>
        <v>Secretaría de Trabajo y Fomento al Empleo</v>
      </c>
      <c r="C24" s="9"/>
      <c r="D24" s="9"/>
      <c r="E24" s="8"/>
      <c r="F24" s="8"/>
      <c r="G24" s="91">
        <f t="shared" si="5"/>
        <v>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9"/>
      <c r="AA24" s="9"/>
      <c r="AB24" s="91">
        <f t="shared" si="0"/>
        <v>0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91">
        <f t="shared" si="1"/>
        <v>0</v>
      </c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91">
        <f t="shared" si="2"/>
        <v>0</v>
      </c>
      <c r="BE24" s="91">
        <f t="shared" si="3"/>
        <v>0</v>
      </c>
    </row>
    <row r="25" spans="1:57" ht="17.100000000000001" thickTop="1" thickBot="1">
      <c r="A25" s="14">
        <v>20</v>
      </c>
      <c r="B25" s="20" t="str">
        <f>'S.O.'!B22</f>
        <v xml:space="preserve">Secretaría de Turismo </v>
      </c>
      <c r="C25" s="9"/>
      <c r="D25" s="9"/>
      <c r="E25" s="8"/>
      <c r="F25" s="8"/>
      <c r="G25" s="91">
        <f t="shared" si="5"/>
        <v>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9"/>
      <c r="AA25" s="9"/>
      <c r="AB25" s="91">
        <f t="shared" si="0"/>
        <v>0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91">
        <f t="shared" si="1"/>
        <v>0</v>
      </c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91">
        <f t="shared" si="2"/>
        <v>0</v>
      </c>
      <c r="BE25" s="91">
        <f t="shared" si="3"/>
        <v>0</v>
      </c>
    </row>
    <row r="26" spans="1:57" ht="17.100000000000001" thickTop="1" thickBot="1">
      <c r="A26" s="14">
        <v>21</v>
      </c>
      <c r="B26" s="20" t="str">
        <f>'S.O.'!B23</f>
        <v xml:space="preserve">Secretaría del Medio Ambiente </v>
      </c>
      <c r="C26" s="9"/>
      <c r="D26" s="9"/>
      <c r="E26" s="8"/>
      <c r="F26" s="8">
        <v>1</v>
      </c>
      <c r="G26" s="91">
        <f>SUM(C26:F26)</f>
        <v>1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9"/>
      <c r="AA26" s="9"/>
      <c r="AB26" s="91">
        <f t="shared" si="0"/>
        <v>0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91">
        <f t="shared" si="1"/>
        <v>0</v>
      </c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91">
        <f t="shared" si="2"/>
        <v>0</v>
      </c>
      <c r="BE26" s="91">
        <f t="shared" si="3"/>
        <v>1</v>
      </c>
    </row>
    <row r="27" spans="1:57" ht="17.100000000000001" thickTop="1" thickBot="1">
      <c r="A27" s="93">
        <v>22</v>
      </c>
      <c r="B27" s="20" t="str">
        <f>'S.O.'!B24</f>
        <v xml:space="preserve">Agencia de Atención Animal </v>
      </c>
      <c r="C27" s="9"/>
      <c r="D27" s="9"/>
      <c r="E27" s="8"/>
      <c r="F27" s="8"/>
      <c r="G27" s="93">
        <f t="shared" si="5"/>
        <v>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9"/>
      <c r="AA27" s="9"/>
      <c r="AB27" s="93">
        <f t="shared" si="0"/>
        <v>0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93">
        <f t="shared" si="1"/>
        <v>0</v>
      </c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93">
        <f t="shared" si="2"/>
        <v>0</v>
      </c>
      <c r="BE27" s="93">
        <f t="shared" si="3"/>
        <v>0</v>
      </c>
    </row>
    <row r="28" spans="1:57" ht="17.100000000000001" thickTop="1" thickBot="1">
      <c r="A28" s="93">
        <v>23</v>
      </c>
      <c r="B28" s="20" t="str">
        <f>'S.O.'!B25</f>
        <v>Agencia de Protección Sanitaria de la Ciudad de México</v>
      </c>
      <c r="C28" s="9"/>
      <c r="D28" s="9"/>
      <c r="E28" s="8"/>
      <c r="F28" s="8"/>
      <c r="G28" s="93">
        <f t="shared" si="5"/>
        <v>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9"/>
      <c r="AA28" s="9"/>
      <c r="AB28" s="93">
        <f t="shared" si="0"/>
        <v>0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93">
        <f t="shared" si="1"/>
        <v>0</v>
      </c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93">
        <f t="shared" si="2"/>
        <v>0</v>
      </c>
      <c r="BE28" s="93">
        <f t="shared" si="3"/>
        <v>0</v>
      </c>
    </row>
    <row r="29" spans="1:57" ht="17.100000000000001" thickTop="1" thickBot="1">
      <c r="A29" s="93">
        <v>24</v>
      </c>
      <c r="B29" s="20" t="str">
        <f>'S.O.'!B26</f>
        <v>Agencia Digital de Innovación Pública de la Ciudad de México</v>
      </c>
      <c r="C29" s="9"/>
      <c r="D29" s="9"/>
      <c r="E29" s="8"/>
      <c r="F29" s="8"/>
      <c r="G29" s="93">
        <f t="shared" si="5"/>
        <v>0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9"/>
      <c r="AA29" s="9"/>
      <c r="AB29" s="93">
        <f t="shared" si="0"/>
        <v>0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93">
        <f t="shared" si="1"/>
        <v>0</v>
      </c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93">
        <f t="shared" si="2"/>
        <v>0</v>
      </c>
      <c r="BE29" s="93">
        <f t="shared" si="3"/>
        <v>0</v>
      </c>
    </row>
    <row r="30" spans="1:57" ht="17.100000000000001" thickTop="1" thickBot="1">
      <c r="A30" s="93">
        <v>25</v>
      </c>
      <c r="B30" s="20" t="str">
        <f>'S.O.'!B27</f>
        <v>Autoridad del Centro Histórico</v>
      </c>
      <c r="C30" s="9"/>
      <c r="D30" s="9"/>
      <c r="E30" s="8"/>
      <c r="F30" s="8"/>
      <c r="G30" s="93">
        <f t="shared" si="5"/>
        <v>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9"/>
      <c r="AA30" s="9"/>
      <c r="AB30" s="93">
        <f t="shared" si="0"/>
        <v>0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93">
        <f t="shared" si="1"/>
        <v>0</v>
      </c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93">
        <f t="shared" si="2"/>
        <v>0</v>
      </c>
      <c r="BE30" s="93">
        <f t="shared" si="3"/>
        <v>0</v>
      </c>
    </row>
    <row r="31" spans="1:57" ht="17.100000000000001" thickTop="1" thickBot="1">
      <c r="A31" s="93">
        <v>26</v>
      </c>
      <c r="B31" s="20" t="str">
        <f>'S.O.'!B28</f>
        <v>Caja de Previsión de la Policía Auxiliar de la Ciudad de México</v>
      </c>
      <c r="C31" s="9"/>
      <c r="D31" s="9">
        <v>2</v>
      </c>
      <c r="E31" s="8"/>
      <c r="F31" s="8"/>
      <c r="G31" s="93">
        <f t="shared" si="5"/>
        <v>2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9"/>
      <c r="AA31" s="9"/>
      <c r="AB31" s="93">
        <f t="shared" si="0"/>
        <v>0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93">
        <f t="shared" si="1"/>
        <v>0</v>
      </c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93">
        <f t="shared" si="2"/>
        <v>0</v>
      </c>
      <c r="BE31" s="93">
        <f t="shared" si="3"/>
        <v>2</v>
      </c>
    </row>
    <row r="32" spans="1:57" ht="24.95" customHeight="1" thickTop="1" thickBot="1">
      <c r="A32" s="93">
        <v>27</v>
      </c>
      <c r="B32" s="20" t="str">
        <f>'S.O.'!B29</f>
        <v xml:space="preserve">Caja de Previsión de la Policía Preventiva de la Ciudad de México </v>
      </c>
      <c r="C32" s="9"/>
      <c r="D32" s="9"/>
      <c r="E32" s="8"/>
      <c r="F32" s="8"/>
      <c r="G32" s="93">
        <f t="shared" si="5"/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9"/>
      <c r="AA32" s="9"/>
      <c r="AB32" s="93">
        <f t="shared" si="0"/>
        <v>0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93">
        <f t="shared" si="1"/>
        <v>0</v>
      </c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93">
        <f t="shared" si="2"/>
        <v>0</v>
      </c>
      <c r="BE32" s="93">
        <f t="shared" si="3"/>
        <v>0</v>
      </c>
    </row>
    <row r="33" spans="1:57" ht="30" customHeight="1" thickTop="1" thickBot="1">
      <c r="A33" s="93">
        <v>28</v>
      </c>
      <c r="B33" s="20" t="str">
        <f>'S.O.'!B30</f>
        <v>Caja de Previsión para Trabajadores a Lista de Raya del Gobierno de la Ciudad de México</v>
      </c>
      <c r="C33" s="9"/>
      <c r="D33" s="9"/>
      <c r="E33" s="8"/>
      <c r="F33" s="8"/>
      <c r="G33" s="93">
        <f t="shared" si="5"/>
        <v>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9"/>
      <c r="AA33" s="9"/>
      <c r="AB33" s="93">
        <f t="shared" si="0"/>
        <v>0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93">
        <f t="shared" si="1"/>
        <v>0</v>
      </c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93">
        <f t="shared" si="2"/>
        <v>0</v>
      </c>
      <c r="BE33" s="93">
        <f t="shared" si="3"/>
        <v>0</v>
      </c>
    </row>
    <row r="34" spans="1:57" ht="30" customHeight="1" thickTop="1" thickBot="1">
      <c r="A34" s="93">
        <v>29</v>
      </c>
      <c r="B34" s="20" t="str">
        <f>'S.O.'!B31</f>
        <v>Centro de Comando, Control, Cómputo, Comunicaciones y Contacto Ciudadano de la Ciudad de México "C5"</v>
      </c>
      <c r="C34" s="9"/>
      <c r="D34" s="9"/>
      <c r="E34" s="8"/>
      <c r="F34" s="8"/>
      <c r="G34" s="93">
        <f t="shared" si="5"/>
        <v>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9"/>
      <c r="AA34" s="9"/>
      <c r="AB34" s="93">
        <f t="shared" si="0"/>
        <v>0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93">
        <f t="shared" si="1"/>
        <v>0</v>
      </c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93">
        <f t="shared" si="2"/>
        <v>0</v>
      </c>
      <c r="BE34" s="93">
        <f t="shared" si="3"/>
        <v>0</v>
      </c>
    </row>
    <row r="35" spans="1:57" ht="21.95" customHeight="1" thickTop="1" thickBot="1">
      <c r="A35" s="93">
        <v>30</v>
      </c>
      <c r="B35" s="20" t="str">
        <f>'S.O.'!B32</f>
        <v>Comisión de Búsqueda de Personas de la Ciudad de México</v>
      </c>
      <c r="C35" s="9"/>
      <c r="D35" s="9"/>
      <c r="E35" s="8"/>
      <c r="F35" s="8"/>
      <c r="G35" s="93">
        <f t="shared" si="5"/>
        <v>0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9"/>
      <c r="AA35" s="9"/>
      <c r="AB35" s="93">
        <f t="shared" si="0"/>
        <v>0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93">
        <f t="shared" si="1"/>
        <v>0</v>
      </c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93">
        <f t="shared" si="2"/>
        <v>0</v>
      </c>
      <c r="BE35" s="93">
        <f t="shared" si="3"/>
        <v>0</v>
      </c>
    </row>
    <row r="36" spans="1:57" ht="26.1" customHeight="1" thickTop="1" thickBot="1">
      <c r="A36" s="93">
        <v>31</v>
      </c>
      <c r="B36" s="20" t="str">
        <f>'S.O.'!B33</f>
        <v>Comisión de Filmaciones de la Ciudad de México</v>
      </c>
      <c r="C36" s="9"/>
      <c r="D36" s="9"/>
      <c r="E36" s="8"/>
      <c r="F36" s="8"/>
      <c r="G36" s="93">
        <f t="shared" si="5"/>
        <v>0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9"/>
      <c r="AA36" s="9"/>
      <c r="AB36" s="93">
        <f t="shared" si="0"/>
        <v>0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93">
        <f t="shared" si="1"/>
        <v>0</v>
      </c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93">
        <f t="shared" si="2"/>
        <v>0</v>
      </c>
      <c r="BE36" s="93">
        <f t="shared" si="3"/>
        <v>0</v>
      </c>
    </row>
    <row r="37" spans="1:57" ht="30.95" customHeight="1" thickTop="1" thickBot="1">
      <c r="A37" s="93">
        <v>32</v>
      </c>
      <c r="B37" s="20" t="str">
        <f>'S.O.'!B34</f>
        <v>Comisión Ejecutiva de Atención a Víctimas de la Ciudad de México.</v>
      </c>
      <c r="C37" s="9"/>
      <c r="D37" s="9"/>
      <c r="E37" s="8"/>
      <c r="F37" s="8"/>
      <c r="G37" s="93">
        <f t="shared" si="5"/>
        <v>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9"/>
      <c r="AA37" s="9"/>
      <c r="AB37" s="93">
        <f t="shared" si="0"/>
        <v>0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93">
        <f t="shared" si="1"/>
        <v>0</v>
      </c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93">
        <f t="shared" si="2"/>
        <v>0</v>
      </c>
      <c r="BE37" s="93">
        <f t="shared" si="3"/>
        <v>0</v>
      </c>
    </row>
    <row r="38" spans="1:57" ht="30" customHeight="1" thickTop="1" thickBot="1">
      <c r="A38" s="93">
        <v>33</v>
      </c>
      <c r="B38" s="20" t="str">
        <f>'S.O.'!B35</f>
        <v>Consejo Económico y Social de la Ciudad de México</v>
      </c>
      <c r="C38" s="9"/>
      <c r="D38" s="9"/>
      <c r="E38" s="8"/>
      <c r="F38" s="8"/>
      <c r="G38" s="93">
        <f t="shared" si="5"/>
        <v>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9"/>
      <c r="AA38" s="9"/>
      <c r="AB38" s="93">
        <f t="shared" si="0"/>
        <v>0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93">
        <f t="shared" si="1"/>
        <v>0</v>
      </c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93">
        <f t="shared" ref="BD38:BD54" si="6">SUM(AP38:BC38)</f>
        <v>0</v>
      </c>
      <c r="BE38" s="93">
        <f t="shared" ref="BE38:BE54" si="7">SUM(BD38,AO38,AB38,G38)</f>
        <v>0</v>
      </c>
    </row>
    <row r="39" spans="1:57" ht="27" customHeight="1" thickTop="1" thickBot="1">
      <c r="A39" s="93">
        <v>34</v>
      </c>
      <c r="B39" s="20" t="str">
        <f>'S.O.'!B36</f>
        <v>Consejo para Prevenir y Eliminar la Discriminación en la Ciudad de México</v>
      </c>
      <c r="C39" s="9"/>
      <c r="D39" s="9"/>
      <c r="E39" s="8"/>
      <c r="F39" s="8"/>
      <c r="G39" s="93">
        <f>SUM(C39:D39)</f>
        <v>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9"/>
      <c r="AA39" s="9"/>
      <c r="AB39" s="93">
        <f t="shared" si="0"/>
        <v>0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93">
        <f t="shared" si="1"/>
        <v>0</v>
      </c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93">
        <f t="shared" si="6"/>
        <v>0</v>
      </c>
      <c r="BE39" s="93">
        <f t="shared" si="7"/>
        <v>0</v>
      </c>
    </row>
    <row r="40" spans="1:57" ht="27.95" customHeight="1" thickTop="1" thickBot="1">
      <c r="A40" s="93">
        <v>35</v>
      </c>
      <c r="B40" s="20" t="str">
        <f>'S.O.'!B37</f>
        <v>Corporación Mexicana de Impresión, S.A. de C.V.</v>
      </c>
      <c r="C40" s="9"/>
      <c r="D40" s="9"/>
      <c r="E40" s="8"/>
      <c r="F40" s="8"/>
      <c r="G40" s="93">
        <f>SUM(C40:D40)</f>
        <v>0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9"/>
      <c r="AA40" s="9"/>
      <c r="AB40" s="93">
        <f t="shared" si="0"/>
        <v>0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93">
        <f t="shared" ref="AO40:AO54" si="8">SUM(AC40:AN40)</f>
        <v>0</v>
      </c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93">
        <f t="shared" si="6"/>
        <v>0</v>
      </c>
      <c r="BE40" s="93">
        <f t="shared" si="7"/>
        <v>0</v>
      </c>
    </row>
    <row r="41" spans="1:57" ht="17.100000000000001" thickTop="1" thickBot="1">
      <c r="A41" s="93">
        <v>36</v>
      </c>
      <c r="B41" s="20" t="str">
        <f>'S.O.'!B38</f>
        <v>Escuela de Administración Pública de la Ciudad de México.</v>
      </c>
      <c r="C41" s="9"/>
      <c r="D41" s="9"/>
      <c r="E41" s="8"/>
      <c r="F41" s="8"/>
      <c r="G41" s="93">
        <f>SUM(C41:F41)</f>
        <v>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9"/>
      <c r="AA41" s="9"/>
      <c r="AB41" s="93">
        <f t="shared" si="0"/>
        <v>0</v>
      </c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93">
        <f t="shared" si="8"/>
        <v>0</v>
      </c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93">
        <f t="shared" si="6"/>
        <v>0</v>
      </c>
      <c r="BE41" s="93">
        <f t="shared" si="7"/>
        <v>0</v>
      </c>
    </row>
    <row r="42" spans="1:57" ht="17.100000000000001" thickTop="1" thickBot="1">
      <c r="A42" s="93">
        <v>37</v>
      </c>
      <c r="B42" s="20" t="str">
        <f>'S.O.'!B39</f>
        <v>Heroico Cuerpo de Bomberos de la Ciudad de México.</v>
      </c>
      <c r="C42" s="9"/>
      <c r="D42" s="9"/>
      <c r="E42" s="8"/>
      <c r="F42" s="8"/>
      <c r="G42" s="93">
        <f>SUM(C42:D42)</f>
        <v>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9"/>
      <c r="AA42" s="9"/>
      <c r="AB42" s="93">
        <f t="shared" si="0"/>
        <v>0</v>
      </c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93">
        <f t="shared" si="8"/>
        <v>0</v>
      </c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93">
        <f t="shared" si="6"/>
        <v>0</v>
      </c>
      <c r="BE42" s="93">
        <f t="shared" si="7"/>
        <v>0</v>
      </c>
    </row>
    <row r="43" spans="1:57" ht="27" customHeight="1" thickTop="1" thickBot="1">
      <c r="A43" s="93">
        <v>38</v>
      </c>
      <c r="B43" s="20" t="str">
        <f>'S.O.'!B40</f>
        <v>Instancia Ejecutora del Sistema Integral de Derechos Humanos de la Ciudad de México</v>
      </c>
      <c r="C43" s="9"/>
      <c r="D43" s="9"/>
      <c r="E43" s="8"/>
      <c r="F43" s="8"/>
      <c r="G43" s="93">
        <f>SUM(C43:D43)</f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9"/>
      <c r="AA43" s="9"/>
      <c r="AB43" s="93">
        <f t="shared" si="0"/>
        <v>0</v>
      </c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93">
        <f t="shared" si="8"/>
        <v>0</v>
      </c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93">
        <f t="shared" si="6"/>
        <v>0</v>
      </c>
      <c r="BE43" s="93">
        <f t="shared" si="7"/>
        <v>0</v>
      </c>
    </row>
    <row r="44" spans="1:57" ht="36.950000000000003" customHeight="1" thickTop="1" thickBot="1">
      <c r="A44" s="93">
        <v>39</v>
      </c>
      <c r="B44" s="20" t="str">
        <f>'S.O.'!B41</f>
        <v>Instituto de Capacitación para el Trabajo de la Ciudad de México.</v>
      </c>
      <c r="C44" s="9"/>
      <c r="D44" s="9"/>
      <c r="E44" s="8">
        <v>2</v>
      </c>
      <c r="F44" s="8"/>
      <c r="G44" s="93">
        <f>SUM(C44:F44)</f>
        <v>2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9"/>
      <c r="AA44" s="9"/>
      <c r="AB44" s="93">
        <f t="shared" si="0"/>
        <v>0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93">
        <f t="shared" si="8"/>
        <v>0</v>
      </c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93">
        <f t="shared" si="6"/>
        <v>0</v>
      </c>
      <c r="BE44" s="93">
        <f t="shared" si="7"/>
        <v>2</v>
      </c>
    </row>
    <row r="45" spans="1:57" ht="32.1" thickTop="1" thickBot="1">
      <c r="A45" s="93">
        <v>40</v>
      </c>
      <c r="B45" s="20" t="str">
        <f>'S.O.'!B42</f>
        <v>Instituto de Educación Media Superior de la Ciudad de México.</v>
      </c>
      <c r="C45" s="9"/>
      <c r="D45" s="9"/>
      <c r="E45" s="8"/>
      <c r="F45" s="8"/>
      <c r="G45" s="93">
        <f>SUM(C45:D45)</f>
        <v>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9"/>
      <c r="AA45" s="9"/>
      <c r="AB45" s="93">
        <f t="shared" si="0"/>
        <v>0</v>
      </c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93">
        <f t="shared" si="8"/>
        <v>0</v>
      </c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93">
        <f t="shared" si="6"/>
        <v>0</v>
      </c>
      <c r="BE45" s="93">
        <f t="shared" si="7"/>
        <v>0</v>
      </c>
    </row>
    <row r="46" spans="1:57" ht="27.95" customHeight="1" thickTop="1" thickBot="1">
      <c r="A46" s="93">
        <v>41</v>
      </c>
      <c r="B46" s="20" t="str">
        <f>'S.O.'!B43</f>
        <v xml:space="preserve">Instituto de Estudios Superiores de la Ciudad de México “Rosario Castellanos” </v>
      </c>
      <c r="C46" s="9">
        <v>1</v>
      </c>
      <c r="D46" s="9"/>
      <c r="E46" s="8"/>
      <c r="F46" s="8"/>
      <c r="G46" s="93">
        <f>SUM(C46:D46)</f>
        <v>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9"/>
      <c r="AA46" s="9"/>
      <c r="AB46" s="93">
        <f t="shared" si="0"/>
        <v>0</v>
      </c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93">
        <f t="shared" si="8"/>
        <v>0</v>
      </c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93">
        <f t="shared" si="6"/>
        <v>0</v>
      </c>
      <c r="BE46" s="93">
        <f t="shared" si="7"/>
        <v>1</v>
      </c>
    </row>
    <row r="47" spans="1:57" ht="17.100000000000001" thickTop="1" thickBot="1">
      <c r="A47" s="93">
        <v>42</v>
      </c>
      <c r="B47" s="20" t="str">
        <f>'S.O.'!B44</f>
        <v>Instituto de Formación Profesional y Estudios Superiores.</v>
      </c>
      <c r="C47" s="9"/>
      <c r="D47" s="9"/>
      <c r="E47" s="8"/>
      <c r="F47" s="8"/>
      <c r="G47" s="93">
        <f>SUM(C47:D47)</f>
        <v>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9"/>
      <c r="AA47" s="9"/>
      <c r="AB47" s="93">
        <f t="shared" si="0"/>
        <v>0</v>
      </c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93">
        <f t="shared" si="8"/>
        <v>0</v>
      </c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93">
        <f t="shared" si="6"/>
        <v>0</v>
      </c>
      <c r="BE47" s="93">
        <f t="shared" si="7"/>
        <v>0</v>
      </c>
    </row>
    <row r="48" spans="1:57" ht="17.100000000000001" thickTop="1" thickBot="1">
      <c r="A48" s="93">
        <v>43</v>
      </c>
      <c r="B48" s="20" t="str">
        <f>'S.O.'!B45</f>
        <v>Instituto de la Juventud de la Ciudad de México.</v>
      </c>
      <c r="C48" s="9"/>
      <c r="D48" s="9"/>
      <c r="E48" s="8"/>
      <c r="F48" s="8"/>
      <c r="G48" s="93">
        <f>SUM(C48:F48)</f>
        <v>0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9"/>
      <c r="AA48" s="9"/>
      <c r="AB48" s="93">
        <f t="shared" si="0"/>
        <v>0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93">
        <f t="shared" si="8"/>
        <v>0</v>
      </c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93">
        <f t="shared" si="6"/>
        <v>0</v>
      </c>
      <c r="BE48" s="93">
        <f t="shared" si="7"/>
        <v>0</v>
      </c>
    </row>
    <row r="49" spans="1:57" ht="27.95" customHeight="1" thickTop="1" thickBot="1">
      <c r="A49" s="93">
        <v>44</v>
      </c>
      <c r="B49" s="20" t="str">
        <f>'S.O.'!B46</f>
        <v>Instituto de Personas con Discapacidad de la Ciudad de México.</v>
      </c>
      <c r="C49" s="9">
        <v>2</v>
      </c>
      <c r="D49" s="9">
        <v>1</v>
      </c>
      <c r="E49" s="8"/>
      <c r="F49" s="8"/>
      <c r="G49" s="93">
        <f t="shared" ref="G49:G65" si="9">SUM(C49:D49)</f>
        <v>3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9"/>
      <c r="AA49" s="9"/>
      <c r="AB49" s="93">
        <f t="shared" si="0"/>
        <v>0</v>
      </c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93">
        <f t="shared" si="8"/>
        <v>0</v>
      </c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93">
        <f t="shared" si="6"/>
        <v>0</v>
      </c>
      <c r="BE49" s="93">
        <f t="shared" si="7"/>
        <v>3</v>
      </c>
    </row>
    <row r="50" spans="1:57" ht="32.1" customHeight="1" thickTop="1" thickBot="1">
      <c r="A50" s="93">
        <v>45</v>
      </c>
      <c r="B50" s="20" t="str">
        <f>'S.O.'!B47</f>
        <v>Instituto de Planeación Democrática y Prospectiva de la Ciudad de México</v>
      </c>
      <c r="C50" s="9"/>
      <c r="D50" s="9">
        <v>2</v>
      </c>
      <c r="E50" s="8"/>
      <c r="F50" s="8"/>
      <c r="G50" s="93">
        <f t="shared" si="9"/>
        <v>2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9"/>
      <c r="AA50" s="9"/>
      <c r="AB50" s="93">
        <f t="shared" si="0"/>
        <v>0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93">
        <f t="shared" si="8"/>
        <v>0</v>
      </c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93">
        <f t="shared" si="6"/>
        <v>0</v>
      </c>
      <c r="BE50" s="93">
        <f t="shared" si="7"/>
        <v>2</v>
      </c>
    </row>
    <row r="51" spans="1:57" ht="30.95" customHeight="1" thickTop="1" thickBot="1">
      <c r="A51" s="93">
        <v>46</v>
      </c>
      <c r="B51" s="20" t="str">
        <f>'S.O.'!B48</f>
        <v>Instituto de Verificación Administrativa de la Ciudad de México.</v>
      </c>
      <c r="C51" s="9">
        <v>2</v>
      </c>
      <c r="D51" s="9">
        <v>1</v>
      </c>
      <c r="E51" s="8"/>
      <c r="F51" s="8"/>
      <c r="G51" s="93">
        <f t="shared" si="9"/>
        <v>3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9"/>
      <c r="AA51" s="9"/>
      <c r="AB51" s="93">
        <f t="shared" si="0"/>
        <v>0</v>
      </c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93">
        <f t="shared" si="8"/>
        <v>0</v>
      </c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93">
        <f t="shared" si="6"/>
        <v>0</v>
      </c>
      <c r="BE51" s="93">
        <f t="shared" si="7"/>
        <v>3</v>
      </c>
    </row>
    <row r="52" spans="1:57" ht="17.100000000000001" thickTop="1" thickBot="1">
      <c r="A52" s="93">
        <v>47</v>
      </c>
      <c r="B52" s="20" t="str">
        <f>'S.O.'!B49</f>
        <v>Instituto de Vivienda de la Ciudad de México.</v>
      </c>
      <c r="C52" s="9"/>
      <c r="D52" s="9"/>
      <c r="E52" s="8"/>
      <c r="F52" s="8"/>
      <c r="G52" s="93">
        <f t="shared" si="9"/>
        <v>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9"/>
      <c r="AA52" s="9"/>
      <c r="AB52" s="93">
        <f t="shared" si="0"/>
        <v>0</v>
      </c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93">
        <f t="shared" si="8"/>
        <v>0</v>
      </c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93">
        <f t="shared" si="6"/>
        <v>0</v>
      </c>
      <c r="BE52" s="93">
        <f t="shared" si="7"/>
        <v>0</v>
      </c>
    </row>
    <row r="53" spans="1:57" ht="17.100000000000001" thickTop="1" thickBot="1">
      <c r="A53" s="93">
        <v>48</v>
      </c>
      <c r="B53" s="20" t="str">
        <f>'S.O.'!B50</f>
        <v>Instituto del Deporte de la Ciudad de México.</v>
      </c>
      <c r="C53" s="9"/>
      <c r="D53" s="9"/>
      <c r="E53" s="8"/>
      <c r="F53" s="8"/>
      <c r="G53" s="93">
        <f t="shared" si="9"/>
        <v>0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9"/>
      <c r="AA53" s="9"/>
      <c r="AB53" s="93">
        <f t="shared" si="0"/>
        <v>0</v>
      </c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93">
        <f t="shared" si="8"/>
        <v>0</v>
      </c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93">
        <f t="shared" si="6"/>
        <v>0</v>
      </c>
      <c r="BE53" s="93">
        <f t="shared" si="7"/>
        <v>0</v>
      </c>
    </row>
    <row r="54" spans="1:57" ht="30" customHeight="1" thickTop="1" thickBot="1">
      <c r="A54" s="93">
        <v>49</v>
      </c>
      <c r="B54" s="20" t="str">
        <f>'S.O.'!B51</f>
        <v>Instituto Local de la Infraestructura Física Educativa de la Ciudad de México.</v>
      </c>
      <c r="C54" s="9">
        <v>1</v>
      </c>
      <c r="D54" s="9"/>
      <c r="E54" s="8"/>
      <c r="F54" s="8"/>
      <c r="G54" s="93">
        <f t="shared" si="9"/>
        <v>1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9"/>
      <c r="AA54" s="9"/>
      <c r="AB54" s="93">
        <f t="shared" si="0"/>
        <v>0</v>
      </c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93">
        <f t="shared" si="8"/>
        <v>0</v>
      </c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93">
        <f t="shared" si="6"/>
        <v>0</v>
      </c>
      <c r="BE54" s="93">
        <f t="shared" si="7"/>
        <v>1</v>
      </c>
    </row>
    <row r="55" spans="1:57" ht="24.95" customHeight="1" thickTop="1" thickBot="1">
      <c r="A55" s="93">
        <v>50</v>
      </c>
      <c r="B55" s="20" t="str">
        <f>'S.O.'!B52</f>
        <v>Instituto para la Atención y Prevención de las Adicciones en la Ciudad de México.</v>
      </c>
      <c r="C55" s="9"/>
      <c r="D55" s="9"/>
      <c r="E55" s="8"/>
      <c r="F55" s="8"/>
      <c r="G55" s="93">
        <f t="shared" si="9"/>
        <v>0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9"/>
      <c r="AA55" s="9"/>
      <c r="AB55" s="93">
        <f t="shared" si="0"/>
        <v>0</v>
      </c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93">
        <f t="shared" ref="AO55:AO67" si="10">SUM(AC55:AN55)</f>
        <v>0</v>
      </c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93">
        <f t="shared" ref="BD55:BD67" si="11">SUM(AP55:BC55)</f>
        <v>0</v>
      </c>
      <c r="BE55" s="93">
        <f t="shared" ref="BE55:BE67" si="12">SUM(BD55,AO55,AB55,G55)</f>
        <v>0</v>
      </c>
    </row>
    <row r="56" spans="1:57" ht="33" customHeight="1" thickTop="1" thickBot="1">
      <c r="A56" s="93">
        <v>51</v>
      </c>
      <c r="B56" s="20" t="str">
        <f>'S.O.'!B53</f>
        <v>Instituto para la Seguridad de las Construcciones en la Ciudad de México.</v>
      </c>
      <c r="C56" s="9">
        <v>2</v>
      </c>
      <c r="D56" s="9"/>
      <c r="E56" s="8"/>
      <c r="F56" s="8"/>
      <c r="G56" s="93">
        <f t="shared" si="9"/>
        <v>2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9"/>
      <c r="AA56" s="9"/>
      <c r="AB56" s="93">
        <f t="shared" si="0"/>
        <v>0</v>
      </c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93">
        <f t="shared" si="10"/>
        <v>0</v>
      </c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93">
        <f t="shared" si="11"/>
        <v>0</v>
      </c>
      <c r="BE56" s="93">
        <f t="shared" si="12"/>
        <v>2</v>
      </c>
    </row>
    <row r="57" spans="1:57" ht="17.100000000000001" thickTop="1" thickBot="1">
      <c r="A57" s="93">
        <v>52</v>
      </c>
      <c r="B57" s="20" t="str">
        <f>'S.O.'!B54</f>
        <v>Junta de Asistencia Privada de la Ciudad de México.</v>
      </c>
      <c r="C57" s="9"/>
      <c r="D57" s="9"/>
      <c r="E57" s="8"/>
      <c r="F57" s="8"/>
      <c r="G57" s="93">
        <f t="shared" si="9"/>
        <v>0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9"/>
      <c r="AA57" s="9"/>
      <c r="AB57" s="93">
        <f t="shared" si="0"/>
        <v>0</v>
      </c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93">
        <f t="shared" si="10"/>
        <v>0</v>
      </c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93">
        <f t="shared" si="11"/>
        <v>0</v>
      </c>
      <c r="BE57" s="93">
        <f t="shared" si="12"/>
        <v>0</v>
      </c>
    </row>
    <row r="58" spans="1:57" ht="27" customHeight="1" thickTop="1" thickBot="1">
      <c r="A58" s="93">
        <v>53</v>
      </c>
      <c r="B58" s="20" t="str">
        <f>'S.O.'!B55</f>
        <v>Mecanismo de Protección Integral de Personas Defensoras de Derechos Humanos y  Periodistas de la Ciudad de México.</v>
      </c>
      <c r="C58" s="9"/>
      <c r="D58" s="9"/>
      <c r="E58" s="8"/>
      <c r="F58" s="8"/>
      <c r="G58" s="93">
        <f t="shared" si="9"/>
        <v>0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9"/>
      <c r="AA58" s="9"/>
      <c r="AB58" s="93">
        <f t="shared" si="0"/>
        <v>0</v>
      </c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93">
        <f t="shared" si="10"/>
        <v>0</v>
      </c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93">
        <f t="shared" si="11"/>
        <v>0</v>
      </c>
      <c r="BE58" s="93">
        <f t="shared" si="12"/>
        <v>0</v>
      </c>
    </row>
    <row r="59" spans="1:57" ht="17.100000000000001" thickTop="1" thickBot="1">
      <c r="A59" s="93">
        <v>54</v>
      </c>
      <c r="B59" s="20" t="str">
        <f>'S.O.'!B56</f>
        <v>Metrobús.</v>
      </c>
      <c r="C59" s="9"/>
      <c r="D59" s="9"/>
      <c r="E59" s="8"/>
      <c r="F59" s="8"/>
      <c r="G59" s="93">
        <f t="shared" si="9"/>
        <v>0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9"/>
      <c r="AA59" s="9"/>
      <c r="AB59" s="93">
        <f t="shared" si="0"/>
        <v>0</v>
      </c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93">
        <f t="shared" si="10"/>
        <v>0</v>
      </c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93">
        <f t="shared" si="11"/>
        <v>0</v>
      </c>
      <c r="BE59" s="93">
        <f t="shared" si="12"/>
        <v>0</v>
      </c>
    </row>
    <row r="60" spans="1:57" ht="17.100000000000001" thickTop="1" thickBot="1">
      <c r="A60" s="93">
        <v>55</v>
      </c>
      <c r="B60" s="20" t="str">
        <f>'S.O.'!B57</f>
        <v>Órgano Regulador de Transporte.</v>
      </c>
      <c r="C60" s="9"/>
      <c r="D60" s="9">
        <v>1</v>
      </c>
      <c r="E60" s="8"/>
      <c r="F60" s="8"/>
      <c r="G60" s="93">
        <f t="shared" si="9"/>
        <v>1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9"/>
      <c r="AA60" s="9"/>
      <c r="AB60" s="93">
        <f t="shared" si="0"/>
        <v>0</v>
      </c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93">
        <f t="shared" si="10"/>
        <v>0</v>
      </c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93">
        <f t="shared" si="11"/>
        <v>0</v>
      </c>
      <c r="BE60" s="93">
        <f t="shared" si="12"/>
        <v>1</v>
      </c>
    </row>
    <row r="61" spans="1:57" ht="17.100000000000001" thickTop="1" thickBot="1">
      <c r="A61" s="93">
        <v>56</v>
      </c>
      <c r="B61" s="20" t="str">
        <f>'S.O.'!B58</f>
        <v>Planta Productora de Mezclas Asfálticas.</v>
      </c>
      <c r="C61" s="9"/>
      <c r="D61" s="9"/>
      <c r="E61" s="8"/>
      <c r="F61" s="8"/>
      <c r="G61" s="93">
        <f t="shared" si="9"/>
        <v>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9"/>
      <c r="AA61" s="9"/>
      <c r="AB61" s="93">
        <f t="shared" si="0"/>
        <v>0</v>
      </c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93">
        <f t="shared" si="10"/>
        <v>0</v>
      </c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93">
        <f t="shared" si="11"/>
        <v>0</v>
      </c>
      <c r="BE61" s="93">
        <f t="shared" si="12"/>
        <v>0</v>
      </c>
    </row>
    <row r="62" spans="1:57" ht="17.100000000000001" thickTop="1" thickBot="1">
      <c r="A62" s="93">
        <v>57</v>
      </c>
      <c r="B62" s="20" t="str">
        <f>'S.O.'!B59</f>
        <v xml:space="preserve">Policía Auxiliar </v>
      </c>
      <c r="C62" s="9"/>
      <c r="D62" s="9"/>
      <c r="E62" s="8"/>
      <c r="F62" s="8"/>
      <c r="G62" s="93">
        <f t="shared" si="9"/>
        <v>0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9"/>
      <c r="AA62" s="9"/>
      <c r="AB62" s="93">
        <f t="shared" si="0"/>
        <v>0</v>
      </c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93">
        <f t="shared" si="10"/>
        <v>0</v>
      </c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93">
        <f t="shared" si="11"/>
        <v>0</v>
      </c>
      <c r="BE62" s="93">
        <f t="shared" si="12"/>
        <v>0</v>
      </c>
    </row>
    <row r="63" spans="1:57" ht="17.100000000000001" thickTop="1" thickBot="1">
      <c r="A63" s="93">
        <v>58</v>
      </c>
      <c r="B63" s="20" t="str">
        <f>'S.O.'!B60</f>
        <v xml:space="preserve">Policía Bancaria e Industrial </v>
      </c>
      <c r="C63" s="9"/>
      <c r="D63" s="9"/>
      <c r="E63" s="8"/>
      <c r="F63" s="8"/>
      <c r="G63" s="93">
        <f t="shared" si="9"/>
        <v>0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9"/>
      <c r="AA63" s="9"/>
      <c r="AB63" s="93">
        <f t="shared" si="0"/>
        <v>0</v>
      </c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93">
        <f t="shared" si="10"/>
        <v>0</v>
      </c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93">
        <f t="shared" si="11"/>
        <v>0</v>
      </c>
      <c r="BE63" s="93">
        <f t="shared" si="12"/>
        <v>0</v>
      </c>
    </row>
    <row r="64" spans="1:57" ht="26.1" customHeight="1" thickTop="1" thickBot="1">
      <c r="A64" s="93">
        <v>59</v>
      </c>
      <c r="B64" s="20" t="str">
        <f>'S.O.'!B61</f>
        <v>Procuraduría Ambiental y del Ordenamiento Territorial de la Ciudad de México</v>
      </c>
      <c r="C64" s="9"/>
      <c r="D64" s="9"/>
      <c r="E64" s="8"/>
      <c r="F64" s="8"/>
      <c r="G64" s="93">
        <f t="shared" si="9"/>
        <v>0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9"/>
      <c r="AA64" s="9"/>
      <c r="AB64" s="93">
        <f t="shared" si="0"/>
        <v>0</v>
      </c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93">
        <f t="shared" si="10"/>
        <v>0</v>
      </c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93">
        <f t="shared" si="11"/>
        <v>0</v>
      </c>
      <c r="BE64" s="93">
        <f t="shared" si="12"/>
        <v>0</v>
      </c>
    </row>
    <row r="65" spans="1:57" ht="17.100000000000001" thickTop="1" thickBot="1">
      <c r="A65" s="93">
        <v>60</v>
      </c>
      <c r="B65" s="20" t="str">
        <f>'S.O.'!B62</f>
        <v>Procuraduría Social de la Ciudad de México</v>
      </c>
      <c r="C65" s="9"/>
      <c r="D65" s="9"/>
      <c r="E65" s="8"/>
      <c r="F65" s="8"/>
      <c r="G65" s="93">
        <f t="shared" si="9"/>
        <v>0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9"/>
      <c r="AA65" s="9"/>
      <c r="AB65" s="93">
        <f t="shared" si="0"/>
        <v>0</v>
      </c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93">
        <f t="shared" si="10"/>
        <v>0</v>
      </c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93">
        <f t="shared" si="11"/>
        <v>0</v>
      </c>
      <c r="BE65" s="93">
        <f t="shared" si="12"/>
        <v>0</v>
      </c>
    </row>
    <row r="66" spans="1:57" ht="21.95" customHeight="1" thickTop="1" thickBot="1">
      <c r="A66" s="93">
        <v>61</v>
      </c>
      <c r="B66" s="20" t="str">
        <f>'S.O.'!B63</f>
        <v>Red de Transporte Público de Pasajeros de la Ciudad de México</v>
      </c>
      <c r="C66" s="9"/>
      <c r="D66" s="9"/>
      <c r="E66" s="8"/>
      <c r="F66" s="8"/>
      <c r="G66" s="93">
        <f>SUM(C66:F66)</f>
        <v>0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9"/>
      <c r="AA66" s="9"/>
      <c r="AB66" s="93">
        <f t="shared" si="0"/>
        <v>0</v>
      </c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93">
        <f t="shared" si="10"/>
        <v>0</v>
      </c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93">
        <f t="shared" si="11"/>
        <v>0</v>
      </c>
      <c r="BE66" s="93">
        <f t="shared" si="12"/>
        <v>0</v>
      </c>
    </row>
    <row r="67" spans="1:57" ht="26.1" customHeight="1" thickTop="1" thickBot="1">
      <c r="A67" s="93">
        <v>62</v>
      </c>
      <c r="B67" s="20" t="str">
        <f>'S.O.'!B64</f>
        <v>Secretaría Ejecutiva del Sistema Anticorrupción de la Ciudad de México</v>
      </c>
      <c r="C67" s="9"/>
      <c r="D67" s="9"/>
      <c r="E67" s="8"/>
      <c r="F67" s="8"/>
      <c r="G67" s="93">
        <f t="shared" ref="G67:G79" si="13">SUM(C67:D67)</f>
        <v>0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9"/>
      <c r="AA67" s="9"/>
      <c r="AB67" s="93">
        <f t="shared" si="0"/>
        <v>0</v>
      </c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93">
        <f t="shared" si="10"/>
        <v>0</v>
      </c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93">
        <f t="shared" si="11"/>
        <v>0</v>
      </c>
      <c r="BE67" s="93">
        <f t="shared" si="12"/>
        <v>0</v>
      </c>
    </row>
    <row r="68" spans="1:57" ht="17.100000000000001" thickTop="1" thickBot="1">
      <c r="A68" s="93">
        <v>63</v>
      </c>
      <c r="B68" s="20" t="str">
        <f>'S.O.'!B65</f>
        <v>Servicio de Transportes Eléctricos de la Ciudad de México.</v>
      </c>
      <c r="C68" s="9"/>
      <c r="D68" s="9"/>
      <c r="E68" s="8"/>
      <c r="F68" s="8"/>
      <c r="G68" s="93">
        <f t="shared" si="13"/>
        <v>0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9"/>
      <c r="AA68" s="9"/>
      <c r="AB68" s="93">
        <f t="shared" si="0"/>
        <v>0</v>
      </c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93">
        <f t="shared" ref="AO68:AO92" si="14">SUM(AC68:AN68)</f>
        <v>0</v>
      </c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93">
        <f t="shared" ref="BD68:BD82" si="15">SUM(AP68:BC68)</f>
        <v>0</v>
      </c>
      <c r="BE68" s="93">
        <f t="shared" ref="BE68:BE82" si="16">SUM(BD68,AO68,AB68,G68)</f>
        <v>0</v>
      </c>
    </row>
    <row r="69" spans="1:57" ht="17.100000000000001" thickTop="1" thickBot="1">
      <c r="A69" s="93">
        <v>64</v>
      </c>
      <c r="B69" s="20" t="str">
        <f>'S.O.'!B66</f>
        <v>Servicios de Salud Pública de la Ciudad de México</v>
      </c>
      <c r="C69" s="9"/>
      <c r="D69" s="9"/>
      <c r="E69" s="8"/>
      <c r="F69" s="8"/>
      <c r="G69" s="93">
        <f t="shared" si="13"/>
        <v>0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9"/>
      <c r="AA69" s="9"/>
      <c r="AB69" s="93">
        <f t="shared" si="0"/>
        <v>0</v>
      </c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93">
        <f t="shared" si="14"/>
        <v>0</v>
      </c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93">
        <f t="shared" si="15"/>
        <v>0</v>
      </c>
      <c r="BE69" s="93">
        <f t="shared" si="16"/>
        <v>0</v>
      </c>
    </row>
    <row r="70" spans="1:57" ht="17.100000000000001" thickTop="1" thickBot="1">
      <c r="A70" s="93">
        <v>65</v>
      </c>
      <c r="B70" s="20" t="str">
        <f>'S.O.'!B67</f>
        <v>Servicios Metropolitanos, S.A. de C.V.</v>
      </c>
      <c r="C70" s="9"/>
      <c r="D70" s="9"/>
      <c r="E70" s="8"/>
      <c r="F70" s="8"/>
      <c r="G70" s="93">
        <f t="shared" si="13"/>
        <v>0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9"/>
      <c r="AA70" s="9"/>
      <c r="AB70" s="93">
        <f t="shared" ref="AB70:AB134" si="17">SUM(H70:AA70)</f>
        <v>0</v>
      </c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93">
        <f t="shared" si="14"/>
        <v>0</v>
      </c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93">
        <f t="shared" si="15"/>
        <v>0</v>
      </c>
      <c r="BE70" s="93">
        <f t="shared" si="16"/>
        <v>0</v>
      </c>
    </row>
    <row r="71" spans="1:57" ht="17.100000000000001" thickTop="1" thickBot="1">
      <c r="A71" s="93">
        <v>66</v>
      </c>
      <c r="B71" s="20" t="str">
        <f>'S.O.'!B68</f>
        <v>Sistema de Aguas de la Ciudad de México</v>
      </c>
      <c r="C71" s="9">
        <v>1</v>
      </c>
      <c r="D71" s="9"/>
      <c r="E71" s="8"/>
      <c r="F71" s="8"/>
      <c r="G71" s="93">
        <f t="shared" si="13"/>
        <v>1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9"/>
      <c r="AA71" s="9"/>
      <c r="AB71" s="93">
        <f t="shared" si="17"/>
        <v>0</v>
      </c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93">
        <f t="shared" si="14"/>
        <v>0</v>
      </c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93">
        <f t="shared" si="15"/>
        <v>0</v>
      </c>
      <c r="BE71" s="93">
        <f t="shared" si="16"/>
        <v>1</v>
      </c>
    </row>
    <row r="72" spans="1:57" ht="17.100000000000001" thickTop="1" thickBot="1">
      <c r="A72" s="93">
        <v>67</v>
      </c>
      <c r="B72" s="20" t="str">
        <f>'S.O.'!B69</f>
        <v>Sistema de Transporte Colectivo</v>
      </c>
      <c r="C72" s="9"/>
      <c r="D72" s="9"/>
      <c r="E72" s="8"/>
      <c r="F72" s="8"/>
      <c r="G72" s="93">
        <f t="shared" si="13"/>
        <v>0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9"/>
      <c r="AA72" s="9"/>
      <c r="AB72" s="93">
        <f t="shared" si="17"/>
        <v>0</v>
      </c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93">
        <f t="shared" si="14"/>
        <v>0</v>
      </c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93">
        <f t="shared" si="15"/>
        <v>0</v>
      </c>
      <c r="BE72" s="93">
        <f t="shared" si="16"/>
        <v>0</v>
      </c>
    </row>
    <row r="73" spans="1:57" ht="32.1" thickTop="1" thickBot="1">
      <c r="A73" s="93">
        <v>68</v>
      </c>
      <c r="B73" s="20" t="str">
        <f>'S.O.'!B70</f>
        <v>Sistema para el Desarrollo Integral de la Familia de la Ciudad de México.</v>
      </c>
      <c r="C73" s="9"/>
      <c r="D73" s="9"/>
      <c r="E73" s="8"/>
      <c r="F73" s="8"/>
      <c r="G73" s="93">
        <f t="shared" si="13"/>
        <v>0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9"/>
      <c r="AA73" s="9"/>
      <c r="AB73" s="93">
        <f t="shared" si="17"/>
        <v>0</v>
      </c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93">
        <f t="shared" si="14"/>
        <v>0</v>
      </c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93">
        <f t="shared" si="15"/>
        <v>0</v>
      </c>
      <c r="BE73" s="93">
        <f t="shared" si="16"/>
        <v>0</v>
      </c>
    </row>
    <row r="74" spans="1:57" ht="17.100000000000001" thickTop="1" thickBot="1">
      <c r="A74" s="93">
        <v>69</v>
      </c>
      <c r="B74" s="20" t="str">
        <f>'S.O.'!B71</f>
        <v>Servicios de Medios Públicos de la Ciudad de México</v>
      </c>
      <c r="C74" s="9"/>
      <c r="D74" s="9"/>
      <c r="E74" s="8"/>
      <c r="F74" s="8"/>
      <c r="G74" s="93">
        <f t="shared" si="13"/>
        <v>0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9"/>
      <c r="AA74" s="9"/>
      <c r="AB74" s="93">
        <f t="shared" si="17"/>
        <v>0</v>
      </c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93">
        <f t="shared" si="14"/>
        <v>0</v>
      </c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93">
        <f t="shared" si="15"/>
        <v>0</v>
      </c>
      <c r="BE74" s="93">
        <f t="shared" si="16"/>
        <v>0</v>
      </c>
    </row>
    <row r="75" spans="1:57" ht="17.100000000000001" thickTop="1" thickBot="1">
      <c r="A75" s="93">
        <v>70</v>
      </c>
      <c r="B75" s="20" t="str">
        <f>'S.O.'!B72</f>
        <v>Universidad de la Policía de la Ciudad de México.</v>
      </c>
      <c r="C75" s="9"/>
      <c r="D75" s="9"/>
      <c r="E75" s="8"/>
      <c r="F75" s="8"/>
      <c r="G75" s="93">
        <f t="shared" si="13"/>
        <v>0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9"/>
      <c r="AA75" s="9"/>
      <c r="AB75" s="93">
        <f t="shared" si="17"/>
        <v>0</v>
      </c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93">
        <f t="shared" si="14"/>
        <v>0</v>
      </c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93">
        <f t="shared" si="15"/>
        <v>0</v>
      </c>
      <c r="BE75" s="93">
        <f t="shared" si="16"/>
        <v>0</v>
      </c>
    </row>
    <row r="76" spans="1:57" ht="17.100000000000001" thickTop="1" thickBot="1">
      <c r="A76" s="93">
        <v>71</v>
      </c>
      <c r="B76" s="20" t="str">
        <f>'S.O.'!B73</f>
        <v>Universidad de la Salud</v>
      </c>
      <c r="C76" s="9"/>
      <c r="D76" s="9"/>
      <c r="E76" s="8"/>
      <c r="F76" s="8"/>
      <c r="G76" s="93">
        <f t="shared" si="13"/>
        <v>0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9"/>
      <c r="AA76" s="9"/>
      <c r="AB76" s="93">
        <f t="shared" si="17"/>
        <v>0</v>
      </c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93">
        <f t="shared" si="14"/>
        <v>0</v>
      </c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93">
        <f t="shared" si="15"/>
        <v>0</v>
      </c>
      <c r="BE76" s="93">
        <f t="shared" si="16"/>
        <v>0</v>
      </c>
    </row>
    <row r="77" spans="1:57" ht="17.100000000000001" thickTop="1" thickBot="1">
      <c r="A77" s="91">
        <v>72</v>
      </c>
      <c r="B77" s="20" t="str">
        <f>'S.O.'!B74</f>
        <v>Fideicomiso Centro Histórico de la Ciudad de México.</v>
      </c>
      <c r="C77" s="9"/>
      <c r="D77" s="9"/>
      <c r="E77" s="8"/>
      <c r="F77" s="8"/>
      <c r="G77" s="91">
        <f t="shared" si="13"/>
        <v>0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9"/>
      <c r="AA77" s="9"/>
      <c r="AB77" s="91">
        <f t="shared" si="17"/>
        <v>0</v>
      </c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91">
        <f t="shared" si="14"/>
        <v>0</v>
      </c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91">
        <f t="shared" si="15"/>
        <v>0</v>
      </c>
      <c r="BE77" s="86">
        <f t="shared" si="16"/>
        <v>0</v>
      </c>
    </row>
    <row r="78" spans="1:57" ht="32.1" thickTop="1" thickBot="1">
      <c r="A78" s="91">
        <v>73</v>
      </c>
      <c r="B78" s="20" t="str">
        <f>'S.O.'!B75</f>
        <v>Fideicomiso de Recuperación Crediticia de la Ciudad de México.</v>
      </c>
      <c r="C78" s="9"/>
      <c r="D78" s="9"/>
      <c r="E78" s="8"/>
      <c r="F78" s="8"/>
      <c r="G78" s="91">
        <f t="shared" si="13"/>
        <v>0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9"/>
      <c r="AA78" s="9"/>
      <c r="AB78" s="91">
        <f t="shared" si="17"/>
        <v>0</v>
      </c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91">
        <f t="shared" si="14"/>
        <v>0</v>
      </c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91">
        <f t="shared" si="15"/>
        <v>0</v>
      </c>
      <c r="BE78" s="86">
        <f t="shared" si="16"/>
        <v>0</v>
      </c>
    </row>
    <row r="79" spans="1:57" ht="17.100000000000001" thickTop="1" thickBot="1">
      <c r="A79" s="91">
        <v>74</v>
      </c>
      <c r="B79" s="20" t="str">
        <f>'S.O.'!B76</f>
        <v>Fideicomiso Educación Garantizada de la Ciudad de México.</v>
      </c>
      <c r="C79" s="9">
        <v>3</v>
      </c>
      <c r="D79" s="9">
        <v>1</v>
      </c>
      <c r="E79" s="8"/>
      <c r="F79" s="8"/>
      <c r="G79" s="91">
        <f t="shared" si="13"/>
        <v>4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9"/>
      <c r="AA79" s="9"/>
      <c r="AB79" s="91">
        <f t="shared" si="17"/>
        <v>0</v>
      </c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91">
        <f t="shared" si="14"/>
        <v>0</v>
      </c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91">
        <f t="shared" si="15"/>
        <v>0</v>
      </c>
      <c r="BE79" s="86">
        <f t="shared" si="16"/>
        <v>4</v>
      </c>
    </row>
    <row r="80" spans="1:57" ht="32.1" thickTop="1" thickBot="1">
      <c r="A80" s="91">
        <v>75</v>
      </c>
      <c r="B80" s="20" t="str">
        <f>'S.O.'!B77</f>
        <v>Fideicomiso Fondo para el Desarrollo Económico y Social de la Ciudad de México.</v>
      </c>
      <c r="C80" s="9"/>
      <c r="D80" s="9"/>
      <c r="E80" s="8"/>
      <c r="F80" s="8"/>
      <c r="G80" s="91">
        <f>SUM(C80:F80)</f>
        <v>0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9"/>
      <c r="AA80" s="9"/>
      <c r="AB80" s="91">
        <f t="shared" si="17"/>
        <v>0</v>
      </c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91">
        <f t="shared" si="14"/>
        <v>0</v>
      </c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91">
        <f t="shared" si="15"/>
        <v>0</v>
      </c>
      <c r="BE80" s="86">
        <f t="shared" si="16"/>
        <v>0</v>
      </c>
    </row>
    <row r="81" spans="1:57" ht="17.100000000000001" thickTop="1" thickBot="1">
      <c r="A81" s="91">
        <v>76</v>
      </c>
      <c r="B81" s="20" t="str">
        <f>'S.O.'!B78</f>
        <v>Fideicomiso Museo de Arte Popular Mexicano.</v>
      </c>
      <c r="C81" s="9"/>
      <c r="D81" s="9"/>
      <c r="E81" s="8"/>
      <c r="F81" s="8"/>
      <c r="G81" s="91">
        <f>SUM(C81:D81)</f>
        <v>0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9"/>
      <c r="AA81" s="9"/>
      <c r="AB81" s="91">
        <f t="shared" si="17"/>
        <v>0</v>
      </c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91">
        <f t="shared" si="14"/>
        <v>0</v>
      </c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91">
        <f t="shared" si="15"/>
        <v>0</v>
      </c>
      <c r="BE81" s="86">
        <f t="shared" si="16"/>
        <v>0</v>
      </c>
    </row>
    <row r="82" spans="1:57" ht="17.100000000000001" thickTop="1" thickBot="1">
      <c r="A82" s="91">
        <v>77</v>
      </c>
      <c r="B82" s="20" t="str">
        <f>'S.O.'!B79</f>
        <v>Fideicomiso Museo del Estanquillo.</v>
      </c>
      <c r="C82" s="9"/>
      <c r="D82" s="9"/>
      <c r="E82" s="8"/>
      <c r="F82" s="8"/>
      <c r="G82" s="91">
        <f>SUM(C82:D82)</f>
        <v>0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9"/>
      <c r="AA82" s="9"/>
      <c r="AB82" s="91">
        <f t="shared" si="17"/>
        <v>0</v>
      </c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91">
        <f t="shared" si="14"/>
        <v>0</v>
      </c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91">
        <f t="shared" si="15"/>
        <v>0</v>
      </c>
      <c r="BE82" s="86">
        <f t="shared" si="16"/>
        <v>0</v>
      </c>
    </row>
    <row r="83" spans="1:57" ht="32.1" thickTop="1" thickBot="1">
      <c r="A83" s="91">
        <v>78</v>
      </c>
      <c r="B83" s="20" t="str">
        <f>'S.O.'!B80</f>
        <v>Fideicomiso para el Fondo de Promoción para el Financiamiento del Transporte Público.</v>
      </c>
      <c r="C83" s="9"/>
      <c r="D83" s="9"/>
      <c r="E83" s="8"/>
      <c r="F83" s="8"/>
      <c r="G83" s="91">
        <f>SUM(C83:D83)</f>
        <v>0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9"/>
      <c r="AA83" s="9"/>
      <c r="AB83" s="91">
        <f t="shared" si="17"/>
        <v>0</v>
      </c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91">
        <f t="shared" si="14"/>
        <v>0</v>
      </c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91">
        <f t="shared" ref="BD83:BD92" si="18">SUM(AP83:BC83)</f>
        <v>0</v>
      </c>
      <c r="BE83" s="86">
        <f t="shared" ref="BE83:BE92" si="19">SUM(BD83,AO83,AB83,G83)</f>
        <v>0</v>
      </c>
    </row>
    <row r="84" spans="1:57" ht="32.1" thickTop="1" thickBot="1">
      <c r="A84" s="91">
        <v>79</v>
      </c>
      <c r="B84" s="20" t="str">
        <f>'S.O.'!B81</f>
        <v>Fideicomiso para la Promoción y Desarrollo del Cine Mexicano de la Ciudad de México.</v>
      </c>
      <c r="C84" s="9"/>
      <c r="D84" s="9"/>
      <c r="E84" s="8"/>
      <c r="F84" s="8"/>
      <c r="G84" s="91">
        <f>SUM(C84:D84)</f>
        <v>0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9"/>
      <c r="AA84" s="9"/>
      <c r="AB84" s="91">
        <f t="shared" si="17"/>
        <v>0</v>
      </c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91">
        <f t="shared" si="14"/>
        <v>0</v>
      </c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91">
        <f t="shared" si="18"/>
        <v>0</v>
      </c>
      <c r="BE84" s="86">
        <f t="shared" si="19"/>
        <v>0</v>
      </c>
    </row>
    <row r="85" spans="1:57" ht="17.100000000000001" thickTop="1" thickBot="1">
      <c r="A85" s="91">
        <v>80</v>
      </c>
      <c r="B85" s="20" t="str">
        <f>'S.O.'!B82</f>
        <v>Fideicomiso para la Reconstrucción de la Ciudad de México.</v>
      </c>
      <c r="C85" s="9">
        <v>1</v>
      </c>
      <c r="D85" s="9"/>
      <c r="E85" s="8"/>
      <c r="F85" s="8"/>
      <c r="G85" s="91">
        <f>SUM(C85:F85)</f>
        <v>1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9"/>
      <c r="AA85" s="9"/>
      <c r="AB85" s="91">
        <f t="shared" si="17"/>
        <v>0</v>
      </c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91">
        <f t="shared" si="14"/>
        <v>0</v>
      </c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91">
        <f t="shared" si="18"/>
        <v>0</v>
      </c>
      <c r="BE85" s="86">
        <f t="shared" si="19"/>
        <v>1</v>
      </c>
    </row>
    <row r="86" spans="1:57" ht="32.1" thickTop="1" thickBot="1">
      <c r="A86" s="91">
        <v>81</v>
      </c>
      <c r="B86" s="20" t="str">
        <f>'S.O.'!B83</f>
        <v>Fideicomiso Público del Fondo de Apoyo a la Procuración de Justicia de la Ciudad de México.</v>
      </c>
      <c r="C86" s="9"/>
      <c r="D86" s="9"/>
      <c r="E86" s="8"/>
      <c r="F86" s="8"/>
      <c r="G86" s="91">
        <f>SUM(C86:D86)</f>
        <v>0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9"/>
      <c r="AA86" s="9"/>
      <c r="AB86" s="91">
        <f t="shared" si="17"/>
        <v>0</v>
      </c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91">
        <f t="shared" si="14"/>
        <v>0</v>
      </c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91">
        <f t="shared" si="18"/>
        <v>0</v>
      </c>
      <c r="BE86" s="86">
        <f t="shared" si="19"/>
        <v>0</v>
      </c>
    </row>
    <row r="87" spans="1:57" ht="17.100000000000001" thickTop="1" thickBot="1">
      <c r="A87" s="91">
        <v>82</v>
      </c>
      <c r="B87" s="20" t="str">
        <f>'S.O.'!B84</f>
        <v>Fondo Ambiental Público de la Ciudad de México.</v>
      </c>
      <c r="C87" s="9"/>
      <c r="D87" s="9"/>
      <c r="E87" s="8"/>
      <c r="F87" s="8"/>
      <c r="G87" s="91">
        <f>SUM(C87:D87)</f>
        <v>0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9"/>
      <c r="AA87" s="9"/>
      <c r="AB87" s="91">
        <f t="shared" si="17"/>
        <v>0</v>
      </c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91">
        <f t="shared" si="14"/>
        <v>0</v>
      </c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91">
        <f t="shared" si="18"/>
        <v>0</v>
      </c>
      <c r="BE87" s="86">
        <f t="shared" si="19"/>
        <v>0</v>
      </c>
    </row>
    <row r="88" spans="1:57" ht="17.100000000000001" thickTop="1" thickBot="1">
      <c r="A88" s="91">
        <v>83</v>
      </c>
      <c r="B88" s="20" t="str">
        <f>'S.O.'!B85</f>
        <v>Fondo de Desarrollo Económico de la Ciudad de México.</v>
      </c>
      <c r="C88" s="9"/>
      <c r="D88" s="9"/>
      <c r="E88" s="8"/>
      <c r="F88" s="8"/>
      <c r="G88" s="91">
        <f>SUM(C88:D88)</f>
        <v>0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9"/>
      <c r="AA88" s="9"/>
      <c r="AB88" s="91">
        <f t="shared" si="17"/>
        <v>0</v>
      </c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91">
        <f t="shared" si="14"/>
        <v>0</v>
      </c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91">
        <f t="shared" si="18"/>
        <v>0</v>
      </c>
      <c r="BE88" s="86">
        <f t="shared" si="19"/>
        <v>0</v>
      </c>
    </row>
    <row r="89" spans="1:57" ht="17.100000000000001" thickTop="1" thickBot="1">
      <c r="A89" s="91">
        <v>84</v>
      </c>
      <c r="B89" s="20" t="str">
        <f>'S.O.'!B86</f>
        <v>Fondo de Víctimas de la Ciudad de México</v>
      </c>
      <c r="C89" s="9"/>
      <c r="D89" s="9"/>
      <c r="E89" s="8"/>
      <c r="F89" s="8"/>
      <c r="G89" s="91">
        <f>SUM(C89:D89)</f>
        <v>0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9"/>
      <c r="AA89" s="9"/>
      <c r="AB89" s="91">
        <f t="shared" si="17"/>
        <v>0</v>
      </c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91">
        <f t="shared" si="14"/>
        <v>0</v>
      </c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91">
        <f t="shared" si="18"/>
        <v>0</v>
      </c>
      <c r="BE89" s="86">
        <f t="shared" si="19"/>
        <v>0</v>
      </c>
    </row>
    <row r="90" spans="1:57" ht="17.100000000000001" thickTop="1" thickBot="1">
      <c r="A90" s="91">
        <v>85</v>
      </c>
      <c r="B90" s="20" t="str">
        <f>'S.O.'!B87</f>
        <v>Fondo Mixto de Promoción Turística de la Ciudad de México.</v>
      </c>
      <c r="C90" s="9"/>
      <c r="D90" s="9"/>
      <c r="E90" s="8"/>
      <c r="F90" s="8"/>
      <c r="G90" s="91">
        <f>SUM(C90:F90)</f>
        <v>0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9"/>
      <c r="AA90" s="9"/>
      <c r="AB90" s="91">
        <f t="shared" si="17"/>
        <v>0</v>
      </c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91">
        <f t="shared" si="14"/>
        <v>0</v>
      </c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91">
        <f t="shared" si="18"/>
        <v>0</v>
      </c>
      <c r="BE90" s="86">
        <f t="shared" si="19"/>
        <v>0</v>
      </c>
    </row>
    <row r="91" spans="1:57" ht="17.100000000000001" thickTop="1" thickBot="1">
      <c r="A91" s="91">
        <v>86</v>
      </c>
      <c r="B91" s="20" t="str">
        <f>'S.O.'!B88</f>
        <v>Fondo para el Desarrollo Social de la Ciudad de México.</v>
      </c>
      <c r="C91" s="9"/>
      <c r="D91" s="9"/>
      <c r="E91" s="8"/>
      <c r="F91" s="8"/>
      <c r="G91" s="91">
        <f>SUM(C91:D91)</f>
        <v>0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9"/>
      <c r="AA91" s="9"/>
      <c r="AB91" s="91">
        <f t="shared" si="17"/>
        <v>0</v>
      </c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91">
        <f t="shared" si="14"/>
        <v>0</v>
      </c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91">
        <f t="shared" si="18"/>
        <v>0</v>
      </c>
      <c r="BE91" s="86">
        <f t="shared" si="19"/>
        <v>0</v>
      </c>
    </row>
    <row r="92" spans="1:57" ht="17.100000000000001" thickTop="1" thickBot="1">
      <c r="A92" s="91">
        <v>87</v>
      </c>
      <c r="B92" s="20" t="str">
        <f>'S.O.'!B89</f>
        <v>Fondo Público de Atención al Ciclista y al Peatón.</v>
      </c>
      <c r="C92" s="9"/>
      <c r="D92" s="9"/>
      <c r="E92" s="8"/>
      <c r="F92" s="8"/>
      <c r="G92" s="91">
        <f>SUM(C92:D92)</f>
        <v>0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9"/>
      <c r="AA92" s="9"/>
      <c r="AB92" s="91">
        <f t="shared" si="17"/>
        <v>0</v>
      </c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91">
        <f t="shared" si="14"/>
        <v>0</v>
      </c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91">
        <f t="shared" si="18"/>
        <v>0</v>
      </c>
      <c r="BE92" s="86">
        <f t="shared" si="19"/>
        <v>0</v>
      </c>
    </row>
    <row r="93" spans="1:57" ht="17.100000000000001" thickTop="1" thickBot="1">
      <c r="A93" s="93">
        <v>88</v>
      </c>
      <c r="B93" s="20" t="str">
        <f>'S.O.'!B90</f>
        <v>Alcaldía Álvaro Obregón.</v>
      </c>
      <c r="C93" s="9">
        <v>1</v>
      </c>
      <c r="D93" s="9"/>
      <c r="E93" s="8"/>
      <c r="F93" s="8"/>
      <c r="G93" s="93">
        <f>SUM(C93:F93)</f>
        <v>1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9"/>
      <c r="AA93" s="9"/>
      <c r="AB93" s="93">
        <f t="shared" si="17"/>
        <v>0</v>
      </c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93">
        <f t="shared" ref="AO93:AO125" si="20">SUM(AC93:AN93)</f>
        <v>0</v>
      </c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93">
        <f t="shared" ref="BD93:BD125" si="21">SUM(AP93:BC93)</f>
        <v>0</v>
      </c>
      <c r="BE93" s="93">
        <f t="shared" ref="BE93:BE125" si="22">SUM(BD93,AO93,AB93,G93)</f>
        <v>1</v>
      </c>
    </row>
    <row r="94" spans="1:57" ht="17.100000000000001" thickTop="1" thickBot="1">
      <c r="A94" s="93">
        <v>89</v>
      </c>
      <c r="B94" s="20" t="str">
        <f>'S.O.'!B91</f>
        <v>Alcaldía Azcapotzalco.</v>
      </c>
      <c r="C94" s="9"/>
      <c r="D94" s="9"/>
      <c r="E94" s="8">
        <v>31</v>
      </c>
      <c r="F94" s="8">
        <v>32</v>
      </c>
      <c r="G94" s="93">
        <f>SUM(C94:F94)</f>
        <v>63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9"/>
      <c r="AA94" s="9"/>
      <c r="AB94" s="93">
        <f t="shared" si="17"/>
        <v>0</v>
      </c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93">
        <f t="shared" si="20"/>
        <v>0</v>
      </c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93">
        <f t="shared" si="21"/>
        <v>0</v>
      </c>
      <c r="BE94" s="93">
        <f t="shared" si="22"/>
        <v>63</v>
      </c>
    </row>
    <row r="95" spans="1:57" ht="17.100000000000001" thickTop="1" thickBot="1">
      <c r="A95" s="93">
        <v>90</v>
      </c>
      <c r="B95" s="20" t="str">
        <f>'S.O.'!B92</f>
        <v>Alcaldía Benito Juárez.</v>
      </c>
      <c r="C95" s="9"/>
      <c r="D95" s="9"/>
      <c r="E95" s="8"/>
      <c r="F95" s="8"/>
      <c r="G95" s="93">
        <f>SUM(C95:F95)</f>
        <v>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9"/>
      <c r="AA95" s="9"/>
      <c r="AB95" s="93">
        <f t="shared" si="17"/>
        <v>0</v>
      </c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93">
        <f t="shared" si="20"/>
        <v>0</v>
      </c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93">
        <f t="shared" si="21"/>
        <v>0</v>
      </c>
      <c r="BE95" s="93">
        <f t="shared" si="22"/>
        <v>0</v>
      </c>
    </row>
    <row r="96" spans="1:57" ht="17.100000000000001" thickTop="1" thickBot="1">
      <c r="A96" s="93">
        <v>91</v>
      </c>
      <c r="B96" s="20" t="str">
        <f>'S.O.'!B93</f>
        <v>Alcaldía Coyoacán.</v>
      </c>
      <c r="C96" s="9"/>
      <c r="D96" s="9"/>
      <c r="E96" s="8"/>
      <c r="F96" s="8"/>
      <c r="G96" s="93">
        <f t="shared" ref="G96:G102" si="23">SUM(C96:D96)</f>
        <v>0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9"/>
      <c r="AA96" s="9"/>
      <c r="AB96" s="93">
        <f t="shared" si="17"/>
        <v>0</v>
      </c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93">
        <f t="shared" si="20"/>
        <v>0</v>
      </c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93">
        <f t="shared" si="21"/>
        <v>0</v>
      </c>
      <c r="BE96" s="93">
        <f t="shared" si="22"/>
        <v>0</v>
      </c>
    </row>
    <row r="97" spans="1:57" ht="17.100000000000001" thickTop="1" thickBot="1">
      <c r="A97" s="93">
        <v>92</v>
      </c>
      <c r="B97" s="20" t="str">
        <f>'S.O.'!B94</f>
        <v>Alcaldía Cuajimalpa de Morelos.</v>
      </c>
      <c r="C97" s="9"/>
      <c r="D97" s="9"/>
      <c r="E97" s="8"/>
      <c r="F97" s="8"/>
      <c r="G97" s="93">
        <f t="shared" si="23"/>
        <v>0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9"/>
      <c r="AA97" s="9"/>
      <c r="AB97" s="93">
        <f t="shared" si="17"/>
        <v>0</v>
      </c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93">
        <f t="shared" si="20"/>
        <v>0</v>
      </c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93">
        <f t="shared" si="21"/>
        <v>0</v>
      </c>
      <c r="BE97" s="93">
        <f t="shared" si="22"/>
        <v>0</v>
      </c>
    </row>
    <row r="98" spans="1:57" ht="17.100000000000001" thickTop="1" thickBot="1">
      <c r="A98" s="93">
        <v>93</v>
      </c>
      <c r="B98" s="20" t="str">
        <f>'S.O.'!B95</f>
        <v>Alcaldía Cuauhtémoc.</v>
      </c>
      <c r="C98" s="9">
        <v>2</v>
      </c>
      <c r="D98" s="9">
        <v>1</v>
      </c>
      <c r="E98" s="8">
        <v>2</v>
      </c>
      <c r="F98" s="8"/>
      <c r="G98" s="93">
        <f>SUM(C98:F98)</f>
        <v>5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9"/>
      <c r="AA98" s="9"/>
      <c r="AB98" s="93">
        <f t="shared" si="17"/>
        <v>0</v>
      </c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93">
        <f t="shared" si="20"/>
        <v>0</v>
      </c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93">
        <f t="shared" si="21"/>
        <v>0</v>
      </c>
      <c r="BE98" s="93">
        <f t="shared" si="22"/>
        <v>5</v>
      </c>
    </row>
    <row r="99" spans="1:57" ht="17.100000000000001" thickTop="1" thickBot="1">
      <c r="A99" s="93">
        <v>94</v>
      </c>
      <c r="B99" s="20" t="str">
        <f>'S.O.'!B96</f>
        <v>Alcaldía Gustavo A. Madero.</v>
      </c>
      <c r="C99" s="9"/>
      <c r="D99" s="9"/>
      <c r="E99" s="8"/>
      <c r="F99" s="8"/>
      <c r="G99" s="93">
        <f t="shared" si="23"/>
        <v>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9"/>
      <c r="AA99" s="9"/>
      <c r="AB99" s="93">
        <f t="shared" si="17"/>
        <v>0</v>
      </c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93">
        <f t="shared" si="20"/>
        <v>0</v>
      </c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93">
        <f t="shared" si="21"/>
        <v>0</v>
      </c>
      <c r="BE99" s="93">
        <f t="shared" si="22"/>
        <v>0</v>
      </c>
    </row>
    <row r="100" spans="1:57" ht="17.100000000000001" thickTop="1" thickBot="1">
      <c r="A100" s="93">
        <v>95</v>
      </c>
      <c r="B100" s="20" t="str">
        <f>'S.O.'!B97</f>
        <v>Alcaldía Iztacalco.</v>
      </c>
      <c r="C100" s="9">
        <v>13</v>
      </c>
      <c r="D100" s="9">
        <v>2</v>
      </c>
      <c r="E100" s="8">
        <v>1</v>
      </c>
      <c r="F100" s="8"/>
      <c r="G100" s="93">
        <f>SUM(C100:F100)</f>
        <v>16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9"/>
      <c r="AA100" s="9"/>
      <c r="AB100" s="93">
        <f t="shared" si="17"/>
        <v>0</v>
      </c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93">
        <f t="shared" si="20"/>
        <v>0</v>
      </c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93">
        <f t="shared" si="21"/>
        <v>0</v>
      </c>
      <c r="BE100" s="93">
        <f t="shared" si="22"/>
        <v>16</v>
      </c>
    </row>
    <row r="101" spans="1:57" ht="17.100000000000001" thickTop="1" thickBot="1">
      <c r="A101" s="93">
        <v>96</v>
      </c>
      <c r="B101" s="20" t="str">
        <f>'S.O.'!B98</f>
        <v>Alcaldía Iztapalapa.</v>
      </c>
      <c r="C101" s="9"/>
      <c r="D101" s="9"/>
      <c r="E101" s="8"/>
      <c r="F101" s="8"/>
      <c r="G101" s="93">
        <f t="shared" si="23"/>
        <v>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9"/>
      <c r="AA101" s="9"/>
      <c r="AB101" s="93">
        <f t="shared" si="17"/>
        <v>0</v>
      </c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93">
        <f t="shared" si="20"/>
        <v>0</v>
      </c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93">
        <f t="shared" si="21"/>
        <v>0</v>
      </c>
      <c r="BE101" s="93">
        <f t="shared" si="22"/>
        <v>0</v>
      </c>
    </row>
    <row r="102" spans="1:57" ht="17.100000000000001" thickTop="1" thickBot="1">
      <c r="A102" s="93">
        <v>97</v>
      </c>
      <c r="B102" s="20" t="str">
        <f>'S.O.'!B99</f>
        <v>Alcaldía La Magdalena Contreras.</v>
      </c>
      <c r="C102" s="9"/>
      <c r="D102" s="9"/>
      <c r="E102" s="8"/>
      <c r="F102" s="8"/>
      <c r="G102" s="93">
        <f t="shared" si="23"/>
        <v>0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9"/>
      <c r="AA102" s="9"/>
      <c r="AB102" s="93">
        <f t="shared" si="17"/>
        <v>0</v>
      </c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93">
        <f t="shared" si="20"/>
        <v>0</v>
      </c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93">
        <f t="shared" si="21"/>
        <v>0</v>
      </c>
      <c r="BE102" s="93">
        <f t="shared" si="22"/>
        <v>0</v>
      </c>
    </row>
    <row r="103" spans="1:57" ht="17.100000000000001" thickTop="1" thickBot="1">
      <c r="A103" s="93">
        <v>98</v>
      </c>
      <c r="B103" s="20" t="str">
        <f>'S.O.'!B100</f>
        <v>Alcaldía Miguel Hidalgo.</v>
      </c>
      <c r="C103" s="9"/>
      <c r="D103" s="9"/>
      <c r="E103" s="8"/>
      <c r="F103" s="8"/>
      <c r="G103" s="93">
        <f>SUM(C103:F103)</f>
        <v>0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9"/>
      <c r="AA103" s="9"/>
      <c r="AB103" s="93">
        <f t="shared" si="17"/>
        <v>0</v>
      </c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93">
        <f t="shared" si="20"/>
        <v>0</v>
      </c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93">
        <f t="shared" si="21"/>
        <v>0</v>
      </c>
      <c r="BE103" s="93">
        <f t="shared" si="22"/>
        <v>0</v>
      </c>
    </row>
    <row r="104" spans="1:57" ht="17.100000000000001" thickTop="1" thickBot="1">
      <c r="A104" s="93">
        <v>99</v>
      </c>
      <c r="B104" s="20" t="str">
        <f>'S.O.'!B101</f>
        <v>Alcaldía Milpa Alta.</v>
      </c>
      <c r="C104" s="9"/>
      <c r="D104" s="9"/>
      <c r="E104" s="8"/>
      <c r="F104" s="8"/>
      <c r="G104" s="93">
        <f t="shared" ref="G104:G113" si="24">SUM(C104:D104)</f>
        <v>0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9"/>
      <c r="AA104" s="9"/>
      <c r="AB104" s="93">
        <f t="shared" si="17"/>
        <v>0</v>
      </c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93">
        <f t="shared" si="20"/>
        <v>0</v>
      </c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93">
        <f t="shared" si="21"/>
        <v>0</v>
      </c>
      <c r="BE104" s="93">
        <f t="shared" si="22"/>
        <v>0</v>
      </c>
    </row>
    <row r="105" spans="1:57" ht="17.100000000000001" thickTop="1" thickBot="1">
      <c r="A105" s="93">
        <v>100</v>
      </c>
      <c r="B105" s="20" t="str">
        <f>'S.O.'!B102</f>
        <v>Alcaldía Tláhuac.</v>
      </c>
      <c r="C105" s="9"/>
      <c r="D105" s="9"/>
      <c r="E105" s="8"/>
      <c r="F105" s="8"/>
      <c r="G105" s="93">
        <f t="shared" si="24"/>
        <v>0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9"/>
      <c r="AA105" s="9"/>
      <c r="AB105" s="93">
        <f t="shared" si="17"/>
        <v>0</v>
      </c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93">
        <f t="shared" si="20"/>
        <v>0</v>
      </c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93">
        <f t="shared" si="21"/>
        <v>0</v>
      </c>
      <c r="BE105" s="93">
        <f t="shared" si="22"/>
        <v>0</v>
      </c>
    </row>
    <row r="106" spans="1:57" ht="17.100000000000001" thickTop="1" thickBot="1">
      <c r="A106" s="93">
        <v>101</v>
      </c>
      <c r="B106" s="20" t="str">
        <f>'S.O.'!B103</f>
        <v>Alcaldía Tlalpan.</v>
      </c>
      <c r="C106" s="9">
        <v>3</v>
      </c>
      <c r="D106" s="9"/>
      <c r="E106" s="8">
        <v>1</v>
      </c>
      <c r="F106" s="8"/>
      <c r="G106" s="93">
        <f>SUM(C106:F106)</f>
        <v>4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9"/>
      <c r="AA106" s="9"/>
      <c r="AB106" s="93">
        <f t="shared" si="17"/>
        <v>0</v>
      </c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93">
        <f t="shared" si="20"/>
        <v>0</v>
      </c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93">
        <f t="shared" si="21"/>
        <v>0</v>
      </c>
      <c r="BE106" s="93">
        <f t="shared" si="22"/>
        <v>4</v>
      </c>
    </row>
    <row r="107" spans="1:57" ht="17.100000000000001" thickTop="1" thickBot="1">
      <c r="A107" s="93">
        <v>102</v>
      </c>
      <c r="B107" s="20" t="str">
        <f>'S.O.'!B104</f>
        <v>Alcaldía Venustiano Carranza.</v>
      </c>
      <c r="C107" s="9">
        <v>1</v>
      </c>
      <c r="D107" s="9"/>
      <c r="E107" s="8"/>
      <c r="F107" s="8"/>
      <c r="G107" s="93">
        <f t="shared" si="24"/>
        <v>1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9"/>
      <c r="AA107" s="9"/>
      <c r="AB107" s="93">
        <f t="shared" si="17"/>
        <v>0</v>
      </c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93">
        <f t="shared" si="20"/>
        <v>0</v>
      </c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93">
        <f t="shared" si="21"/>
        <v>0</v>
      </c>
      <c r="BE107" s="93">
        <f t="shared" si="22"/>
        <v>1</v>
      </c>
    </row>
    <row r="108" spans="1:57" ht="17.100000000000001" thickTop="1" thickBot="1">
      <c r="A108" s="93">
        <v>103</v>
      </c>
      <c r="B108" s="20" t="str">
        <f>'S.O.'!B105</f>
        <v>Alcaldía Xochimilco.</v>
      </c>
      <c r="C108" s="9"/>
      <c r="D108" s="9"/>
      <c r="E108" s="8">
        <v>1</v>
      </c>
      <c r="F108" s="8">
        <v>1</v>
      </c>
      <c r="G108" s="93">
        <f>SUM(C108:F108)</f>
        <v>2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9"/>
      <c r="AA108" s="9"/>
      <c r="AB108" s="93">
        <f t="shared" si="17"/>
        <v>0</v>
      </c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93">
        <f t="shared" si="20"/>
        <v>0</v>
      </c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93">
        <f t="shared" si="21"/>
        <v>0</v>
      </c>
      <c r="BE108" s="93">
        <f t="shared" si="22"/>
        <v>2</v>
      </c>
    </row>
    <row r="109" spans="1:57" ht="17.100000000000001" thickTop="1" thickBot="1">
      <c r="A109" s="91">
        <v>104</v>
      </c>
      <c r="B109" s="20" t="str">
        <f>'S.O.'!B106</f>
        <v>Consejo de la Judicatura de la Ciudad de México.</v>
      </c>
      <c r="C109" s="9"/>
      <c r="D109" s="9"/>
      <c r="E109" s="8"/>
      <c r="F109" s="8"/>
      <c r="G109" s="91">
        <f t="shared" si="24"/>
        <v>0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9"/>
      <c r="AA109" s="9"/>
      <c r="AB109" s="91">
        <f t="shared" si="17"/>
        <v>0</v>
      </c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91">
        <f t="shared" si="20"/>
        <v>0</v>
      </c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91">
        <f t="shared" si="21"/>
        <v>0</v>
      </c>
      <c r="BE109" s="91">
        <f t="shared" si="22"/>
        <v>0</v>
      </c>
    </row>
    <row r="110" spans="1:57" ht="17.100000000000001" thickTop="1" thickBot="1">
      <c r="A110" s="91">
        <v>105</v>
      </c>
      <c r="B110" s="20" t="str">
        <f>'S.O.'!B107</f>
        <v>Tribunal Superior de Justicia de la Ciudad de México.</v>
      </c>
      <c r="C110" s="9"/>
      <c r="D110" s="9"/>
      <c r="E110" s="8"/>
      <c r="F110" s="8"/>
      <c r="G110" s="91">
        <f t="shared" si="24"/>
        <v>0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9"/>
      <c r="AA110" s="9"/>
      <c r="AB110" s="91">
        <f t="shared" si="17"/>
        <v>0</v>
      </c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91">
        <f t="shared" si="20"/>
        <v>0</v>
      </c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91">
        <f t="shared" si="21"/>
        <v>0</v>
      </c>
      <c r="BE110" s="91">
        <f t="shared" si="22"/>
        <v>0</v>
      </c>
    </row>
    <row r="111" spans="1:57" ht="18" customHeight="1" thickTop="1" thickBot="1">
      <c r="A111" s="93">
        <v>106</v>
      </c>
      <c r="B111" s="20" t="str">
        <f>'S.O.'!B108</f>
        <v>Auditoría Superior de la Ciudad de México.</v>
      </c>
      <c r="C111" s="9"/>
      <c r="D111" s="9">
        <v>1</v>
      </c>
      <c r="E111" s="8"/>
      <c r="F111" s="8"/>
      <c r="G111" s="93">
        <f>SUM(C111:D111)</f>
        <v>1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9"/>
      <c r="AA111" s="9"/>
      <c r="AB111" s="93">
        <f t="shared" si="17"/>
        <v>0</v>
      </c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93">
        <f t="shared" si="20"/>
        <v>0</v>
      </c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93">
        <f t="shared" si="21"/>
        <v>0</v>
      </c>
      <c r="BE111" s="93">
        <f t="shared" si="22"/>
        <v>1</v>
      </c>
    </row>
    <row r="112" spans="1:57" ht="15" customHeight="1" thickTop="1" thickBot="1">
      <c r="A112" s="93">
        <v>107</v>
      </c>
      <c r="B112" s="20" t="str">
        <f>'S.O.'!B109</f>
        <v>Congreso de la Ciudad de México.</v>
      </c>
      <c r="C112" s="9"/>
      <c r="D112" s="9"/>
      <c r="E112" s="8">
        <v>2</v>
      </c>
      <c r="F112" s="8">
        <v>1</v>
      </c>
      <c r="G112" s="93">
        <f>SUM(C112:F112)</f>
        <v>3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9"/>
      <c r="AA112" s="9"/>
      <c r="AB112" s="93">
        <f t="shared" si="17"/>
        <v>0</v>
      </c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93">
        <f t="shared" si="20"/>
        <v>0</v>
      </c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93">
        <f t="shared" si="21"/>
        <v>0</v>
      </c>
      <c r="BE112" s="93">
        <f t="shared" si="22"/>
        <v>3</v>
      </c>
    </row>
    <row r="113" spans="1:57" ht="18.95" customHeight="1" thickTop="1" thickBot="1">
      <c r="A113" s="91">
        <v>108</v>
      </c>
      <c r="B113" s="20" t="str">
        <f>'S.O.'!B110</f>
        <v>Comisión de Derechos Humanos de la Ciudad de México.</v>
      </c>
      <c r="C113" s="9"/>
      <c r="D113" s="9"/>
      <c r="E113" s="8"/>
      <c r="F113" s="8"/>
      <c r="G113" s="91">
        <f t="shared" si="24"/>
        <v>0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9"/>
      <c r="AA113" s="9"/>
      <c r="AB113" s="91">
        <f t="shared" si="17"/>
        <v>0</v>
      </c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91">
        <f t="shared" si="20"/>
        <v>0</v>
      </c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91">
        <f t="shared" si="21"/>
        <v>0</v>
      </c>
      <c r="BE113" s="86">
        <f t="shared" si="22"/>
        <v>0</v>
      </c>
    </row>
    <row r="114" spans="1:57" ht="17.100000000000001" thickTop="1" thickBot="1">
      <c r="A114" s="91">
        <v>109</v>
      </c>
      <c r="B114" s="20" t="str">
        <f>'S.O.'!B111</f>
        <v>Consejo de Evaluación de la Ciudad de México</v>
      </c>
      <c r="C114" s="9">
        <v>2</v>
      </c>
      <c r="D114" s="9">
        <v>1</v>
      </c>
      <c r="E114" s="8"/>
      <c r="F114" s="8"/>
      <c r="G114" s="91">
        <f>SUM(C114:F114)</f>
        <v>3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9"/>
      <c r="AA114" s="9"/>
      <c r="AB114" s="91">
        <f t="shared" si="17"/>
        <v>0</v>
      </c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91">
        <f t="shared" si="20"/>
        <v>0</v>
      </c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91">
        <f t="shared" si="21"/>
        <v>0</v>
      </c>
      <c r="BE114" s="86">
        <f t="shared" si="22"/>
        <v>3</v>
      </c>
    </row>
    <row r="115" spans="1:57" ht="14.1" customHeight="1" thickTop="1" thickBot="1">
      <c r="A115" s="91">
        <v>110</v>
      </c>
      <c r="B115" s="20" t="str">
        <f>'S.O.'!B112</f>
        <v xml:space="preserve">Fiscalía General de Justicia </v>
      </c>
      <c r="C115" s="9"/>
      <c r="D115" s="9"/>
      <c r="E115" s="8"/>
      <c r="F115" s="8"/>
      <c r="G115" s="91">
        <f>SUM(C115:D115)</f>
        <v>0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9"/>
      <c r="AA115" s="9"/>
      <c r="AB115" s="91">
        <f t="shared" si="17"/>
        <v>0</v>
      </c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91">
        <f t="shared" si="20"/>
        <v>0</v>
      </c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91">
        <f t="shared" si="21"/>
        <v>0</v>
      </c>
      <c r="BE115" s="86">
        <f t="shared" si="22"/>
        <v>0</v>
      </c>
    </row>
    <row r="116" spans="1:57" ht="45.95" customHeight="1" thickTop="1" thickBot="1">
      <c r="A116" s="91">
        <v>111</v>
      </c>
      <c r="B116" s="20" t="str">
        <f>'S.O.'!B113</f>
        <v>Instituto de Transparencia, Acceso a la Información Pública, Protección de Datos Personales y Rendición de Cuentas de la Ciudad de México.</v>
      </c>
      <c r="C116" s="9"/>
      <c r="D116" s="9"/>
      <c r="E116" s="8">
        <v>2</v>
      </c>
      <c r="F116" s="8"/>
      <c r="G116" s="91">
        <f>SUM(C116:F116)</f>
        <v>2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9"/>
      <c r="AA116" s="9"/>
      <c r="AB116" s="91">
        <f t="shared" si="17"/>
        <v>0</v>
      </c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91">
        <f t="shared" si="20"/>
        <v>0</v>
      </c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91">
        <f t="shared" si="21"/>
        <v>0</v>
      </c>
      <c r="BE116" s="86">
        <f t="shared" si="22"/>
        <v>2</v>
      </c>
    </row>
    <row r="117" spans="1:57" ht="17.100000000000001" thickTop="1" thickBot="1">
      <c r="A117" s="91">
        <v>112</v>
      </c>
      <c r="B117" s="20" t="str">
        <f>'S.O.'!B114</f>
        <v>Instituto Electoral de la Ciudad de México.</v>
      </c>
      <c r="C117" s="9"/>
      <c r="D117" s="9"/>
      <c r="E117" s="8"/>
      <c r="F117" s="8"/>
      <c r="G117" s="91">
        <f t="shared" ref="G117:G147" si="25">SUM(C117:D117)</f>
        <v>0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9"/>
      <c r="AA117" s="9"/>
      <c r="AB117" s="91">
        <f t="shared" si="17"/>
        <v>0</v>
      </c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91">
        <f t="shared" si="20"/>
        <v>0</v>
      </c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91">
        <f t="shared" si="21"/>
        <v>0</v>
      </c>
      <c r="BE117" s="86">
        <f t="shared" si="22"/>
        <v>0</v>
      </c>
    </row>
    <row r="118" spans="1:57" ht="17.100000000000001" thickTop="1" thickBot="1">
      <c r="A118" s="91">
        <v>113</v>
      </c>
      <c r="B118" s="20" t="str">
        <f>'S.O.'!B115</f>
        <v>Junta Local de Conciliación y Arbitraje de la Ciudad de México.</v>
      </c>
      <c r="C118" s="9"/>
      <c r="D118" s="9"/>
      <c r="E118" s="8"/>
      <c r="F118" s="8"/>
      <c r="G118" s="91">
        <f t="shared" si="25"/>
        <v>0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9"/>
      <c r="AA118" s="9"/>
      <c r="AB118" s="91">
        <f t="shared" si="17"/>
        <v>0</v>
      </c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91">
        <f t="shared" si="20"/>
        <v>0</v>
      </c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91">
        <f t="shared" si="21"/>
        <v>0</v>
      </c>
      <c r="BE118" s="86">
        <f t="shared" si="22"/>
        <v>0</v>
      </c>
    </row>
    <row r="119" spans="1:57" ht="17.100000000000001" thickTop="1" thickBot="1">
      <c r="A119" s="91">
        <v>114</v>
      </c>
      <c r="B119" s="20" t="str">
        <f>'S.O.'!B116</f>
        <v>Tribunal de Justicia Administrativa de la Ciudad de México.</v>
      </c>
      <c r="C119" s="9"/>
      <c r="D119" s="9"/>
      <c r="E119" s="8"/>
      <c r="F119" s="8"/>
      <c r="G119" s="91">
        <f t="shared" si="25"/>
        <v>0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9"/>
      <c r="AA119" s="9"/>
      <c r="AB119" s="91">
        <f t="shared" si="17"/>
        <v>0</v>
      </c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91">
        <f t="shared" si="20"/>
        <v>0</v>
      </c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91">
        <f t="shared" si="21"/>
        <v>0</v>
      </c>
      <c r="BE119" s="86">
        <f t="shared" si="22"/>
        <v>0</v>
      </c>
    </row>
    <row r="120" spans="1:57" ht="17.100000000000001" thickTop="1" thickBot="1">
      <c r="A120" s="91">
        <v>115</v>
      </c>
      <c r="B120" s="20" t="str">
        <f>'S.O.'!B117</f>
        <v>Tribunal Electoral de la Ciudad de México.</v>
      </c>
      <c r="C120" s="9"/>
      <c r="D120" s="9"/>
      <c r="E120" s="8"/>
      <c r="F120" s="8"/>
      <c r="G120" s="91">
        <f t="shared" si="25"/>
        <v>0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9"/>
      <c r="AA120" s="9"/>
      <c r="AB120" s="91">
        <f t="shared" si="17"/>
        <v>0</v>
      </c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91">
        <f t="shared" si="20"/>
        <v>0</v>
      </c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91">
        <f t="shared" si="21"/>
        <v>0</v>
      </c>
      <c r="BE120" s="86">
        <f t="shared" si="22"/>
        <v>0</v>
      </c>
    </row>
    <row r="121" spans="1:57" ht="17.100000000000001" thickTop="1" thickBot="1">
      <c r="A121" s="91">
        <v>116</v>
      </c>
      <c r="B121" s="20" t="str">
        <f>'S.O.'!B118</f>
        <v>Universidad Autónoma de la Ciudad de México.</v>
      </c>
      <c r="C121" s="9"/>
      <c r="D121" s="9"/>
      <c r="E121" s="8"/>
      <c r="F121" s="8"/>
      <c r="G121" s="91">
        <f t="shared" si="25"/>
        <v>0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9"/>
      <c r="AA121" s="9"/>
      <c r="AB121" s="91">
        <f t="shared" si="17"/>
        <v>0</v>
      </c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91">
        <f t="shared" si="20"/>
        <v>0</v>
      </c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91">
        <f t="shared" si="21"/>
        <v>0</v>
      </c>
      <c r="BE121" s="86">
        <f t="shared" si="22"/>
        <v>0</v>
      </c>
    </row>
    <row r="122" spans="1:57" ht="17.100000000000001" thickTop="1" thickBot="1">
      <c r="A122" s="93">
        <v>117</v>
      </c>
      <c r="B122" s="20" t="str">
        <f>'S.O.'!B119</f>
        <v xml:space="preserve">Morena </v>
      </c>
      <c r="C122" s="9"/>
      <c r="D122" s="9"/>
      <c r="E122" s="8"/>
      <c r="F122" s="8"/>
      <c r="G122" s="93">
        <f t="shared" si="25"/>
        <v>0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9"/>
      <c r="AA122" s="9"/>
      <c r="AB122" s="93">
        <f t="shared" si="17"/>
        <v>0</v>
      </c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93">
        <f t="shared" si="20"/>
        <v>0</v>
      </c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93">
        <f t="shared" si="21"/>
        <v>0</v>
      </c>
      <c r="BE122" s="93">
        <f t="shared" si="22"/>
        <v>0</v>
      </c>
    </row>
    <row r="123" spans="1:57" ht="17.100000000000001" thickTop="1" thickBot="1">
      <c r="A123" s="93">
        <v>118</v>
      </c>
      <c r="B123" s="20" t="str">
        <f>'S.O.'!B120</f>
        <v xml:space="preserve">Movimiento Ciudadano </v>
      </c>
      <c r="C123" s="9"/>
      <c r="D123" s="9"/>
      <c r="E123" s="8"/>
      <c r="F123" s="8"/>
      <c r="G123" s="93">
        <f t="shared" si="25"/>
        <v>0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9"/>
      <c r="AA123" s="9"/>
      <c r="AB123" s="93">
        <f t="shared" si="17"/>
        <v>0</v>
      </c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93">
        <f t="shared" si="20"/>
        <v>0</v>
      </c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93">
        <f t="shared" si="21"/>
        <v>0</v>
      </c>
      <c r="BE123" s="93">
        <f t="shared" si="22"/>
        <v>0</v>
      </c>
    </row>
    <row r="124" spans="1:57" ht="17.100000000000001" thickTop="1" thickBot="1">
      <c r="A124" s="93">
        <v>119</v>
      </c>
      <c r="B124" s="20" t="str">
        <f>'S.O.'!B121</f>
        <v xml:space="preserve">Partido Acción Nacional </v>
      </c>
      <c r="C124" s="9"/>
      <c r="D124" s="9"/>
      <c r="E124" s="8"/>
      <c r="F124" s="8"/>
      <c r="G124" s="93">
        <f t="shared" si="25"/>
        <v>0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9"/>
      <c r="AA124" s="9"/>
      <c r="AB124" s="93">
        <f t="shared" si="17"/>
        <v>0</v>
      </c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93">
        <f t="shared" si="20"/>
        <v>0</v>
      </c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93">
        <f t="shared" si="21"/>
        <v>0</v>
      </c>
      <c r="BE124" s="93">
        <f t="shared" si="22"/>
        <v>0</v>
      </c>
    </row>
    <row r="125" spans="1:57" ht="17.100000000000001" thickTop="1" thickBot="1">
      <c r="A125" s="93">
        <v>120</v>
      </c>
      <c r="B125" s="20" t="str">
        <f>'S.O.'!B122</f>
        <v xml:space="preserve">Partido de la Revolución Democrática </v>
      </c>
      <c r="C125" s="9"/>
      <c r="D125" s="9"/>
      <c r="E125" s="8"/>
      <c r="F125" s="8"/>
      <c r="G125" s="93">
        <f t="shared" si="25"/>
        <v>0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9"/>
      <c r="AA125" s="9"/>
      <c r="AB125" s="93">
        <f t="shared" si="17"/>
        <v>0</v>
      </c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93">
        <f t="shared" si="20"/>
        <v>0</v>
      </c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93">
        <f t="shared" si="21"/>
        <v>0</v>
      </c>
      <c r="BE125" s="93">
        <f t="shared" si="22"/>
        <v>0</v>
      </c>
    </row>
    <row r="126" spans="1:57" ht="17.100000000000001" thickTop="1" thickBot="1">
      <c r="A126" s="93">
        <v>121</v>
      </c>
      <c r="B126" s="20" t="str">
        <f>'S.O.'!B123</f>
        <v xml:space="preserve">Partido del Trabajo </v>
      </c>
      <c r="C126" s="9"/>
      <c r="D126" s="9"/>
      <c r="E126" s="8"/>
      <c r="F126" s="8"/>
      <c r="G126" s="93">
        <f t="shared" si="25"/>
        <v>0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9"/>
      <c r="AA126" s="9"/>
      <c r="AB126" s="93">
        <f t="shared" si="17"/>
        <v>0</v>
      </c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93">
        <f t="shared" ref="AO126:AO151" si="26">SUM(AC126:AN126)</f>
        <v>0</v>
      </c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93">
        <f t="shared" ref="BD126:BD151" si="27">SUM(AP126:BC126)</f>
        <v>0</v>
      </c>
      <c r="BE126" s="93">
        <f t="shared" ref="BE126:BE151" si="28">SUM(BD126,AO126,AB126,G126)</f>
        <v>0</v>
      </c>
    </row>
    <row r="127" spans="1:57" ht="17.100000000000001" thickTop="1" thickBot="1">
      <c r="A127" s="93">
        <v>122</v>
      </c>
      <c r="B127" s="20" t="str">
        <f>'S.O.'!B124</f>
        <v xml:space="preserve">Partido Revolucionario Institucional </v>
      </c>
      <c r="C127" s="9"/>
      <c r="D127" s="9"/>
      <c r="E127" s="8"/>
      <c r="F127" s="8"/>
      <c r="G127" s="93">
        <f t="shared" si="25"/>
        <v>0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9"/>
      <c r="AA127" s="9"/>
      <c r="AB127" s="93">
        <f t="shared" si="17"/>
        <v>0</v>
      </c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93">
        <f t="shared" si="26"/>
        <v>0</v>
      </c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93">
        <f t="shared" si="27"/>
        <v>0</v>
      </c>
      <c r="BE127" s="93">
        <f t="shared" si="28"/>
        <v>0</v>
      </c>
    </row>
    <row r="128" spans="1:57" ht="17.100000000000001" thickTop="1" thickBot="1">
      <c r="A128" s="93">
        <v>123</v>
      </c>
      <c r="B128" s="20" t="str">
        <f>'S.O.'!B125</f>
        <v xml:space="preserve">Partido Verde Ecologista de México </v>
      </c>
      <c r="C128" s="9"/>
      <c r="D128" s="9"/>
      <c r="E128" s="8"/>
      <c r="F128" s="8"/>
      <c r="G128" s="93">
        <f t="shared" si="25"/>
        <v>0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9"/>
      <c r="AA128" s="9"/>
      <c r="AB128" s="93">
        <f t="shared" si="17"/>
        <v>0</v>
      </c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93">
        <f t="shared" si="26"/>
        <v>0</v>
      </c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93">
        <f t="shared" si="27"/>
        <v>0</v>
      </c>
      <c r="BE128" s="93">
        <f t="shared" si="28"/>
        <v>0</v>
      </c>
    </row>
    <row r="129" spans="1:57" ht="17.100000000000001" thickTop="1" thickBot="1">
      <c r="A129" s="91">
        <v>124</v>
      </c>
      <c r="B129" s="20" t="str">
        <f>'S.O.'!B126</f>
        <v>Alianza de Tranviarios de México</v>
      </c>
      <c r="C129" s="9"/>
      <c r="D129" s="9"/>
      <c r="E129" s="8"/>
      <c r="F129" s="8"/>
      <c r="G129" s="91">
        <f t="shared" si="25"/>
        <v>0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9"/>
      <c r="AA129" s="9"/>
      <c r="AB129" s="91">
        <f t="shared" si="17"/>
        <v>0</v>
      </c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91">
        <f t="shared" si="26"/>
        <v>0</v>
      </c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91">
        <f t="shared" si="27"/>
        <v>0</v>
      </c>
      <c r="BE129" s="86">
        <f t="shared" si="28"/>
        <v>0</v>
      </c>
    </row>
    <row r="130" spans="1:57" ht="24" customHeight="1" thickTop="1" thickBot="1">
      <c r="A130" s="91">
        <v>125</v>
      </c>
      <c r="B130" s="20" t="str">
        <f>'S.O.'!B127</f>
        <v>Asociación Sindical de Trabajadores del Instituto de Vivienda del Distrito Federal</v>
      </c>
      <c r="C130" s="9"/>
      <c r="D130" s="9"/>
      <c r="E130" s="8"/>
      <c r="F130" s="8"/>
      <c r="G130" s="91">
        <f t="shared" si="25"/>
        <v>0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9"/>
      <c r="AA130" s="9"/>
      <c r="AB130" s="91">
        <f t="shared" si="17"/>
        <v>0</v>
      </c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91">
        <f t="shared" si="26"/>
        <v>0</v>
      </c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91">
        <f t="shared" si="27"/>
        <v>0</v>
      </c>
      <c r="BE130" s="86">
        <f t="shared" si="28"/>
        <v>0</v>
      </c>
    </row>
    <row r="131" spans="1:57" ht="17.100000000000001" thickTop="1" thickBot="1">
      <c r="A131" s="91">
        <v>126</v>
      </c>
      <c r="B131" s="20" t="str">
        <f>'S.O.'!B128</f>
        <v>Asociación Sindical de Trabajadores del Metro</v>
      </c>
      <c r="C131" s="9"/>
      <c r="D131" s="9"/>
      <c r="E131" s="8"/>
      <c r="F131" s="8"/>
      <c r="G131" s="91">
        <f t="shared" si="25"/>
        <v>0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9"/>
      <c r="AA131" s="9"/>
      <c r="AB131" s="91">
        <f t="shared" si="17"/>
        <v>0</v>
      </c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91">
        <f t="shared" si="26"/>
        <v>0</v>
      </c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91">
        <f t="shared" si="27"/>
        <v>0</v>
      </c>
      <c r="BE131" s="86">
        <f t="shared" si="28"/>
        <v>0</v>
      </c>
    </row>
    <row r="132" spans="1:57" ht="32.1" thickTop="1" thickBot="1">
      <c r="A132" s="91">
        <v>127</v>
      </c>
      <c r="B132" s="20" t="str">
        <f>'S.O.'!B129</f>
        <v>Sindicato Auténtico de Trabajadores de la Asamblea Legislativa del Distrito Federal</v>
      </c>
      <c r="C132" s="9"/>
      <c r="D132" s="9"/>
      <c r="E132" s="8"/>
      <c r="F132" s="8"/>
      <c r="G132" s="91">
        <f t="shared" si="25"/>
        <v>0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9"/>
      <c r="AA132" s="9"/>
      <c r="AB132" s="91">
        <f t="shared" si="17"/>
        <v>0</v>
      </c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91">
        <f t="shared" si="26"/>
        <v>0</v>
      </c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91">
        <f t="shared" si="27"/>
        <v>0</v>
      </c>
      <c r="BE132" s="86">
        <f t="shared" si="28"/>
        <v>0</v>
      </c>
    </row>
    <row r="133" spans="1:57" ht="32.1" thickTop="1" thickBot="1">
      <c r="A133" s="91">
        <v>128</v>
      </c>
      <c r="B133" s="20" t="str">
        <f>'S.O.'!B130</f>
        <v>Sindicato de Empleados del Servicio de Anales de Jurisprudencia</v>
      </c>
      <c r="C133" s="9"/>
      <c r="D133" s="9"/>
      <c r="E133" s="8"/>
      <c r="F133" s="8"/>
      <c r="G133" s="91">
        <f t="shared" si="25"/>
        <v>0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9"/>
      <c r="AA133" s="9"/>
      <c r="AB133" s="91">
        <f t="shared" si="17"/>
        <v>0</v>
      </c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91">
        <f t="shared" si="26"/>
        <v>0</v>
      </c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91">
        <f t="shared" si="27"/>
        <v>0</v>
      </c>
      <c r="BE133" s="86">
        <f t="shared" si="28"/>
        <v>0</v>
      </c>
    </row>
    <row r="134" spans="1:57" ht="29.1" customHeight="1" thickTop="1" thickBot="1">
      <c r="A134" s="91">
        <v>129</v>
      </c>
      <c r="B134" s="20" t="str">
        <f>'S.O.'!B131</f>
        <v>Sindicato de la Unión de Trabajadores del Instituto de Educación Media Superior del Distrito Federal (SUTIEMS)</v>
      </c>
      <c r="C134" s="9"/>
      <c r="D134" s="9"/>
      <c r="E134" s="8"/>
      <c r="F134" s="8"/>
      <c r="G134" s="91">
        <f t="shared" si="25"/>
        <v>0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9"/>
      <c r="AA134" s="9"/>
      <c r="AB134" s="91">
        <f t="shared" si="17"/>
        <v>0</v>
      </c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91">
        <f t="shared" si="26"/>
        <v>0</v>
      </c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91">
        <f t="shared" si="27"/>
        <v>0</v>
      </c>
      <c r="BE134" s="86">
        <f t="shared" si="28"/>
        <v>0</v>
      </c>
    </row>
    <row r="135" spans="1:57" ht="32.1" thickTop="1" thickBot="1">
      <c r="A135" s="91">
        <v>130</v>
      </c>
      <c r="B135" s="20" t="str">
        <f>'S.O.'!B132</f>
        <v>Sindicato de Trabajadores de la Asamblea Legislativa del Distrito Federal</v>
      </c>
      <c r="C135" s="9"/>
      <c r="D135" s="9"/>
      <c r="E135" s="8"/>
      <c r="F135" s="8"/>
      <c r="G135" s="91">
        <f t="shared" si="25"/>
        <v>0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9"/>
      <c r="AA135" s="9"/>
      <c r="AB135" s="91">
        <f t="shared" ref="AB135:AB152" si="29">SUM(H135:AA135)</f>
        <v>0</v>
      </c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91">
        <f t="shared" si="26"/>
        <v>0</v>
      </c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91">
        <f t="shared" si="27"/>
        <v>0</v>
      </c>
      <c r="BE135" s="86">
        <f t="shared" si="28"/>
        <v>0</v>
      </c>
    </row>
    <row r="136" spans="1:57" ht="29.1" customHeight="1" thickTop="1" thickBot="1">
      <c r="A136" s="91">
        <v>131</v>
      </c>
      <c r="B136" s="20" t="str">
        <f>'S.O.'!B133</f>
        <v>Sindicato de Trabajadores de Transporte de Pasajeros del Distrito Federal</v>
      </c>
      <c r="C136" s="9"/>
      <c r="D136" s="9"/>
      <c r="E136" s="8"/>
      <c r="F136" s="8"/>
      <c r="G136" s="91">
        <f t="shared" si="25"/>
        <v>0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9"/>
      <c r="AA136" s="9"/>
      <c r="AB136" s="91">
        <f t="shared" si="29"/>
        <v>0</v>
      </c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91">
        <f t="shared" si="26"/>
        <v>0</v>
      </c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91">
        <f t="shared" si="27"/>
        <v>0</v>
      </c>
      <c r="BE136" s="86">
        <f t="shared" si="28"/>
        <v>0</v>
      </c>
    </row>
    <row r="137" spans="1:57" ht="27" customHeight="1" thickTop="1" thickBot="1">
      <c r="A137" s="91">
        <v>132</v>
      </c>
      <c r="B137" s="20" t="str">
        <f>'S.O.'!B134</f>
        <v>Sindicato de Trabajadores del Tribunal de Justicia Administraiva d ela Ciudad de México</v>
      </c>
      <c r="C137" s="9"/>
      <c r="D137" s="9"/>
      <c r="E137" s="8"/>
      <c r="F137" s="8"/>
      <c r="G137" s="91">
        <f t="shared" si="25"/>
        <v>0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9"/>
      <c r="AA137" s="9"/>
      <c r="AB137" s="91">
        <f t="shared" si="29"/>
        <v>0</v>
      </c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91">
        <f t="shared" si="26"/>
        <v>0</v>
      </c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91">
        <f t="shared" si="27"/>
        <v>0</v>
      </c>
      <c r="BE137" s="86">
        <f t="shared" si="28"/>
        <v>0</v>
      </c>
    </row>
    <row r="138" spans="1:57" ht="36.950000000000003" customHeight="1" thickTop="1" thickBot="1">
      <c r="A138" s="91">
        <v>133</v>
      </c>
      <c r="B138" s="20" t="str">
        <f>'S.O.'!B135</f>
        <v>Sindicato de Trabajadores del Tribunal Superior de Justicia del Distrito Federal</v>
      </c>
      <c r="C138" s="9"/>
      <c r="D138" s="9"/>
      <c r="E138" s="8"/>
      <c r="F138" s="8"/>
      <c r="G138" s="91">
        <f t="shared" si="25"/>
        <v>0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9"/>
      <c r="AA138" s="9"/>
      <c r="AB138" s="91">
        <f t="shared" si="29"/>
        <v>0</v>
      </c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91">
        <f t="shared" si="26"/>
        <v>0</v>
      </c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91">
        <f t="shared" si="27"/>
        <v>0</v>
      </c>
      <c r="BE138" s="86">
        <f t="shared" si="28"/>
        <v>0</v>
      </c>
    </row>
    <row r="139" spans="1:57" ht="30.95" customHeight="1" thickTop="1" thickBot="1">
      <c r="A139" s="91">
        <v>134</v>
      </c>
      <c r="B139" s="20" t="str">
        <f>'S.O.'!B136</f>
        <v>Sindicato del Heroico Cuerpo de Bomberos del Distrito Federal</v>
      </c>
      <c r="C139" s="9"/>
      <c r="D139" s="9"/>
      <c r="E139" s="8"/>
      <c r="F139" s="8"/>
      <c r="G139" s="91">
        <f t="shared" si="25"/>
        <v>0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9"/>
      <c r="AA139" s="9"/>
      <c r="AB139" s="91">
        <f t="shared" si="29"/>
        <v>0</v>
      </c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91">
        <f t="shared" si="26"/>
        <v>0</v>
      </c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91">
        <f t="shared" si="27"/>
        <v>0</v>
      </c>
      <c r="BE139" s="86">
        <f t="shared" si="28"/>
        <v>0</v>
      </c>
    </row>
    <row r="140" spans="1:57" ht="32.1" thickTop="1" thickBot="1">
      <c r="A140" s="91">
        <v>135</v>
      </c>
      <c r="B140" s="20" t="str">
        <f>'S.O.'!B137</f>
        <v>Sindicato Democrático de los Trabajadores de la Procuraduría Social del Distrito Federal</v>
      </c>
      <c r="C140" s="9"/>
      <c r="D140" s="9"/>
      <c r="E140" s="8"/>
      <c r="F140" s="8"/>
      <c r="G140" s="91">
        <f t="shared" si="25"/>
        <v>0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9"/>
      <c r="AA140" s="9"/>
      <c r="AB140" s="91">
        <f t="shared" si="29"/>
        <v>0</v>
      </c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91">
        <f t="shared" si="26"/>
        <v>0</v>
      </c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91">
        <f t="shared" si="27"/>
        <v>0</v>
      </c>
      <c r="BE140" s="86">
        <f t="shared" si="28"/>
        <v>0</v>
      </c>
    </row>
    <row r="141" spans="1:57" ht="32.1" customHeight="1" thickTop="1" thickBot="1">
      <c r="A141" s="91">
        <v>136</v>
      </c>
      <c r="B141" s="20" t="str">
        <f>'S.O.'!B138</f>
        <v>Sindicato Democrático Independiente de Trabajadores del Sistema de Transporte Colectivo</v>
      </c>
      <c r="C141" s="9"/>
      <c r="D141" s="9"/>
      <c r="E141" s="8"/>
      <c r="F141" s="8"/>
      <c r="G141" s="91">
        <f t="shared" si="25"/>
        <v>0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9"/>
      <c r="AA141" s="9"/>
      <c r="AB141" s="91">
        <f t="shared" si="29"/>
        <v>0</v>
      </c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91">
        <f t="shared" si="26"/>
        <v>0</v>
      </c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91">
        <f t="shared" si="27"/>
        <v>0</v>
      </c>
      <c r="BE141" s="86">
        <f t="shared" si="28"/>
        <v>0</v>
      </c>
    </row>
    <row r="142" spans="1:57" ht="30.95" customHeight="1" thickTop="1" thickBot="1">
      <c r="A142" s="91">
        <v>137</v>
      </c>
      <c r="B142" s="20" t="str">
        <f>'S.O.'!B139</f>
        <v>Sindicato Independiente de Trabajadores del Instituto de Educación Media Superior del Distrito Federal (SITIEMS)</v>
      </c>
      <c r="C142" s="9"/>
      <c r="D142" s="9"/>
      <c r="E142" s="8"/>
      <c r="F142" s="8"/>
      <c r="G142" s="91">
        <f t="shared" si="25"/>
        <v>0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9"/>
      <c r="AA142" s="9"/>
      <c r="AB142" s="91">
        <f t="shared" si="29"/>
        <v>0</v>
      </c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91">
        <f t="shared" si="26"/>
        <v>0</v>
      </c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91">
        <f t="shared" si="27"/>
        <v>0</v>
      </c>
      <c r="BE142" s="86">
        <f t="shared" si="28"/>
        <v>0</v>
      </c>
    </row>
    <row r="143" spans="1:57" ht="32.1" thickTop="1" thickBot="1">
      <c r="A143" s="91">
        <v>138</v>
      </c>
      <c r="B143" s="20" t="str">
        <f>'S.O.'!B140</f>
        <v>Sindicato de Trabajadores Unidos del Congreso de la Ciudad de México.</v>
      </c>
      <c r="C143" s="9"/>
      <c r="D143" s="9"/>
      <c r="E143" s="8"/>
      <c r="F143" s="8"/>
      <c r="G143" s="91">
        <f t="shared" si="25"/>
        <v>0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9"/>
      <c r="AA143" s="9"/>
      <c r="AB143" s="91">
        <f t="shared" si="29"/>
        <v>0</v>
      </c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91">
        <f t="shared" si="26"/>
        <v>0</v>
      </c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91">
        <f t="shared" si="27"/>
        <v>0</v>
      </c>
      <c r="BE143" s="86">
        <f t="shared" si="28"/>
        <v>0</v>
      </c>
    </row>
    <row r="144" spans="1:57" ht="26.1" customHeight="1" thickTop="1" thickBot="1">
      <c r="A144" s="91">
        <v>139</v>
      </c>
      <c r="B144" s="20" t="str">
        <f>'S.O.'!B141</f>
        <v>Sindicato Nacional de Trabajadores del Sistema de Transporte Colectivo</v>
      </c>
      <c r="C144" s="9"/>
      <c r="D144" s="9"/>
      <c r="E144" s="8"/>
      <c r="F144" s="8"/>
      <c r="G144" s="91">
        <f t="shared" si="25"/>
        <v>0</v>
      </c>
      <c r="H144" s="21"/>
      <c r="I144" s="21"/>
      <c r="J144" s="21"/>
      <c r="K144" s="21"/>
      <c r="L144" s="21"/>
      <c r="M144" s="21"/>
      <c r="N144" s="21"/>
      <c r="O144" s="21"/>
      <c r="P144" s="19"/>
      <c r="Q144" s="21"/>
      <c r="R144" s="21"/>
      <c r="S144" s="21"/>
      <c r="T144" s="21"/>
      <c r="U144" s="21"/>
      <c r="V144" s="21"/>
      <c r="W144" s="21"/>
      <c r="X144" s="21"/>
      <c r="Y144" s="21"/>
      <c r="Z144" s="9"/>
      <c r="AA144" s="9"/>
      <c r="AB144" s="91">
        <f t="shared" si="29"/>
        <v>0</v>
      </c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91">
        <f t="shared" si="26"/>
        <v>0</v>
      </c>
      <c r="AP144" s="21"/>
      <c r="AQ144" s="21"/>
      <c r="AR144" s="21"/>
      <c r="AS144" s="21"/>
      <c r="AT144" s="21"/>
      <c r="AU144" s="21"/>
      <c r="AV144" s="85"/>
      <c r="AW144" s="8"/>
      <c r="AX144" s="8"/>
      <c r="AY144" s="8"/>
      <c r="AZ144" s="8"/>
      <c r="BA144" s="8"/>
      <c r="BB144" s="8"/>
      <c r="BC144" s="8"/>
      <c r="BD144" s="91">
        <f t="shared" si="27"/>
        <v>0</v>
      </c>
      <c r="BE144" s="86">
        <f t="shared" si="28"/>
        <v>0</v>
      </c>
    </row>
    <row r="145" spans="1:57" ht="39" customHeight="1" thickTop="1" thickBot="1">
      <c r="A145" s="91">
        <v>140</v>
      </c>
      <c r="B145" s="20" t="str">
        <f>'S.O.'!B142</f>
        <v>Sindicato Único de Trabajadores de la Universidad Autónoma de la Ciudad de México (SUTUACM)</v>
      </c>
      <c r="C145" s="9"/>
      <c r="D145" s="9"/>
      <c r="E145" s="8"/>
      <c r="F145" s="8"/>
      <c r="G145" s="91">
        <f t="shared" si="25"/>
        <v>0</v>
      </c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9"/>
      <c r="AA145" s="9"/>
      <c r="AB145" s="91">
        <f t="shared" si="29"/>
        <v>0</v>
      </c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91">
        <f t="shared" si="26"/>
        <v>0</v>
      </c>
      <c r="AP145" s="21"/>
      <c r="AQ145" s="21"/>
      <c r="AR145" s="21"/>
      <c r="AS145" s="21"/>
      <c r="AT145" s="21"/>
      <c r="AU145" s="21"/>
      <c r="AV145" s="85"/>
      <c r="AW145" s="85"/>
      <c r="AX145" s="85"/>
      <c r="AY145" s="85"/>
      <c r="AZ145" s="85"/>
      <c r="BA145" s="85"/>
      <c r="BB145" s="85"/>
      <c r="BC145" s="85"/>
      <c r="BD145" s="91">
        <f t="shared" si="27"/>
        <v>0</v>
      </c>
      <c r="BE145" s="86">
        <f t="shared" si="28"/>
        <v>0</v>
      </c>
    </row>
    <row r="146" spans="1:57" ht="32.1" thickTop="1" thickBot="1">
      <c r="A146" s="91">
        <v>141</v>
      </c>
      <c r="B146" s="20" t="str">
        <f>'S.O.'!B143</f>
        <v>Sindicato Único de Trabajadores del Gobierno de la Ciudad de México (SUTGCDMX)</v>
      </c>
      <c r="C146" s="9"/>
      <c r="D146" s="9"/>
      <c r="E146" s="8"/>
      <c r="F146" s="8"/>
      <c r="G146" s="91">
        <f t="shared" si="25"/>
        <v>0</v>
      </c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9"/>
      <c r="AA146" s="9"/>
      <c r="AB146" s="91">
        <f>SUM(H146:AA146)</f>
        <v>0</v>
      </c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91">
        <f t="shared" si="26"/>
        <v>0</v>
      </c>
      <c r="AP146" s="21"/>
      <c r="AQ146" s="21"/>
      <c r="AR146" s="21"/>
      <c r="AS146" s="21"/>
      <c r="AT146" s="21"/>
      <c r="AU146" s="21"/>
      <c r="AV146" s="85"/>
      <c r="AW146" s="85"/>
      <c r="AX146" s="85"/>
      <c r="AY146" s="85"/>
      <c r="AZ146" s="85"/>
      <c r="BA146" s="85"/>
      <c r="BB146" s="85"/>
      <c r="BC146" s="85"/>
      <c r="BD146" s="91">
        <f t="shared" si="27"/>
        <v>0</v>
      </c>
      <c r="BE146" s="86">
        <f t="shared" si="28"/>
        <v>0</v>
      </c>
    </row>
    <row r="147" spans="1:57" ht="36.950000000000003" customHeight="1" thickTop="1" thickBot="1">
      <c r="A147" s="91">
        <v>142</v>
      </c>
      <c r="B147" s="20" t="str">
        <f>'S.O.'!B144</f>
        <v>Sindicato Único de Trabajadores del Poder Judicial de la Ciudad de México</v>
      </c>
      <c r="C147" s="9"/>
      <c r="D147" s="9"/>
      <c r="E147" s="8"/>
      <c r="F147" s="8"/>
      <c r="G147" s="91">
        <f t="shared" si="25"/>
        <v>0</v>
      </c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9"/>
      <c r="AA147" s="9"/>
      <c r="AB147" s="91">
        <f>SUM(H147:AA147)</f>
        <v>0</v>
      </c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91">
        <f t="shared" si="26"/>
        <v>0</v>
      </c>
      <c r="AP147" s="21"/>
      <c r="AQ147" s="21"/>
      <c r="AR147" s="21"/>
      <c r="AS147" s="21"/>
      <c r="AT147" s="21"/>
      <c r="AU147" s="21"/>
      <c r="AV147" s="85"/>
      <c r="AW147" s="85"/>
      <c r="AX147" s="85"/>
      <c r="AY147" s="85"/>
      <c r="AZ147" s="85"/>
      <c r="BA147" s="85"/>
      <c r="BB147" s="85"/>
      <c r="BC147" s="85"/>
      <c r="BD147" s="91">
        <f t="shared" si="27"/>
        <v>0</v>
      </c>
      <c r="BE147" s="86">
        <f t="shared" si="28"/>
        <v>0</v>
      </c>
    </row>
    <row r="148" spans="1:57" ht="32.1" customHeight="1" thickTop="1" thickBot="1">
      <c r="A148" s="91">
        <v>143</v>
      </c>
      <c r="B148" s="20" t="str">
        <f>'S.O.'!B145</f>
        <v>Sindicato Único de Trabajadores Democráticos del Sistema de Transporte Colectivo</v>
      </c>
      <c r="C148" s="9"/>
      <c r="D148" s="9"/>
      <c r="E148" s="8"/>
      <c r="F148" s="8"/>
      <c r="G148" s="91">
        <f t="shared" ref="G148:G150" si="30">SUM(C148:F148)</f>
        <v>0</v>
      </c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9"/>
      <c r="AA148" s="9"/>
      <c r="AB148" s="91">
        <f>SUM(H148:AA148)</f>
        <v>0</v>
      </c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91">
        <f t="shared" si="26"/>
        <v>0</v>
      </c>
      <c r="AP148" s="21"/>
      <c r="AQ148" s="21"/>
      <c r="AR148" s="21"/>
      <c r="AS148" s="21"/>
      <c r="AT148" s="21"/>
      <c r="AU148" s="21"/>
      <c r="AV148" s="85"/>
      <c r="AW148" s="85"/>
      <c r="AX148" s="85"/>
      <c r="AY148" s="85"/>
      <c r="AZ148" s="85"/>
      <c r="BA148" s="85"/>
      <c r="BB148" s="85"/>
      <c r="BC148" s="85"/>
      <c r="BD148" s="91">
        <f t="shared" si="27"/>
        <v>0</v>
      </c>
      <c r="BE148" s="86">
        <f t="shared" si="28"/>
        <v>0</v>
      </c>
    </row>
    <row r="149" spans="1:57" ht="39.950000000000003" customHeight="1" thickTop="1" thickBot="1">
      <c r="A149" s="92">
        <v>144</v>
      </c>
      <c r="B149" s="20" t="str">
        <f>'S.O.'!B146</f>
        <v xml:space="preserve">Comisión de Selección del Comité de Participación Ciudadana del Sistema Anticorrupción de la Ciudad de México </v>
      </c>
      <c r="C149" s="9"/>
      <c r="D149" s="9"/>
      <c r="E149" s="8"/>
      <c r="F149" s="8"/>
      <c r="G149" s="92">
        <f t="shared" si="30"/>
        <v>0</v>
      </c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9"/>
      <c r="AA149" s="9"/>
      <c r="AB149" s="92">
        <f t="shared" si="29"/>
        <v>0</v>
      </c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92">
        <f t="shared" si="26"/>
        <v>0</v>
      </c>
      <c r="AP149" s="21"/>
      <c r="AQ149" s="21"/>
      <c r="AR149" s="21"/>
      <c r="AS149" s="21"/>
      <c r="AT149" s="21"/>
      <c r="AU149" s="21"/>
      <c r="AV149" s="8"/>
      <c r="AW149" s="85"/>
      <c r="AX149" s="85"/>
      <c r="AY149" s="85"/>
      <c r="AZ149" s="85"/>
      <c r="BA149" s="85"/>
      <c r="BB149" s="85"/>
      <c r="BC149" s="85"/>
      <c r="BD149" s="92">
        <f t="shared" si="27"/>
        <v>0</v>
      </c>
      <c r="BE149" s="92">
        <f t="shared" si="28"/>
        <v>0</v>
      </c>
    </row>
    <row r="150" spans="1:57" ht="41.1" customHeight="1" thickTop="1" thickBot="1">
      <c r="A150" s="92">
        <v>145</v>
      </c>
      <c r="B150" s="20" t="str">
        <f>'S.O.'!B147</f>
        <v xml:space="preserve">Comité de Participación Ciudadana del Sistema Anticorrupción de la Ciudad de México </v>
      </c>
      <c r="C150" s="9"/>
      <c r="D150" s="9"/>
      <c r="E150" s="8"/>
      <c r="F150" s="8"/>
      <c r="G150" s="92">
        <f t="shared" si="30"/>
        <v>0</v>
      </c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9"/>
      <c r="AA150" s="9"/>
      <c r="AB150" s="92">
        <f t="shared" si="29"/>
        <v>0</v>
      </c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92">
        <f t="shared" si="26"/>
        <v>0</v>
      </c>
      <c r="AP150" s="21"/>
      <c r="AQ150" s="21"/>
      <c r="AR150" s="21"/>
      <c r="AS150" s="21"/>
      <c r="AT150" s="21"/>
      <c r="AU150" s="21"/>
      <c r="AV150" s="85"/>
      <c r="AW150" s="85"/>
      <c r="AX150" s="85"/>
      <c r="AY150" s="85"/>
      <c r="AZ150" s="85"/>
      <c r="BA150" s="85"/>
      <c r="BB150" s="85"/>
      <c r="BC150" s="85"/>
      <c r="BD150" s="92">
        <f t="shared" si="27"/>
        <v>0</v>
      </c>
      <c r="BE150" s="92">
        <f t="shared" si="28"/>
        <v>0</v>
      </c>
    </row>
    <row r="151" spans="1:57" ht="27" customHeight="1" thickTop="1" thickBot="1">
      <c r="A151" s="91"/>
      <c r="B151" s="20" t="str">
        <f>'S.O.'!B148</f>
        <v xml:space="preserve"> Otro (periodistas, estudiantes, organización civil y público en general)</v>
      </c>
      <c r="C151" s="9">
        <v>1</v>
      </c>
      <c r="D151" s="9">
        <v>2</v>
      </c>
      <c r="E151" s="8">
        <v>1</v>
      </c>
      <c r="F151" s="8">
        <v>1</v>
      </c>
      <c r="G151" s="15">
        <f>SUM(C151:F151)</f>
        <v>5</v>
      </c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9"/>
      <c r="AA151" s="9"/>
      <c r="AB151" s="15">
        <f t="shared" si="29"/>
        <v>0</v>
      </c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15">
        <f t="shared" si="26"/>
        <v>0</v>
      </c>
      <c r="AP151" s="21"/>
      <c r="AQ151" s="21"/>
      <c r="AR151" s="21"/>
      <c r="AS151" s="21"/>
      <c r="AT151" s="21"/>
      <c r="AU151" s="21"/>
      <c r="AV151" s="85"/>
      <c r="AW151" s="85"/>
      <c r="AX151" s="85"/>
      <c r="AY151" s="85"/>
      <c r="AZ151" s="85"/>
      <c r="BA151" s="85"/>
      <c r="BB151" s="85"/>
      <c r="BC151" s="85"/>
      <c r="BD151" s="15">
        <f t="shared" si="27"/>
        <v>0</v>
      </c>
      <c r="BE151" s="86">
        <f t="shared" si="28"/>
        <v>5</v>
      </c>
    </row>
    <row r="152" spans="1:57" ht="12" customHeight="1" thickTop="1" thickBot="1">
      <c r="A152" s="201" t="s">
        <v>180</v>
      </c>
      <c r="B152" s="202"/>
      <c r="C152" s="16">
        <f t="shared" ref="C152:AA152" si="31">SUM(C6:C151)</f>
        <v>49</v>
      </c>
      <c r="D152" s="16">
        <f t="shared" si="31"/>
        <v>22</v>
      </c>
      <c r="E152" s="16">
        <f t="shared" si="31"/>
        <v>49</v>
      </c>
      <c r="F152" s="16">
        <f t="shared" si="31"/>
        <v>42</v>
      </c>
      <c r="G152" s="16">
        <f t="shared" si="31"/>
        <v>162</v>
      </c>
      <c r="H152" s="16">
        <f t="shared" si="31"/>
        <v>0</v>
      </c>
      <c r="I152" s="16">
        <f t="shared" si="31"/>
        <v>0</v>
      </c>
      <c r="J152" s="16">
        <f t="shared" si="31"/>
        <v>0</v>
      </c>
      <c r="K152" s="16">
        <f t="shared" si="31"/>
        <v>0</v>
      </c>
      <c r="L152" s="16">
        <f t="shared" si="31"/>
        <v>0</v>
      </c>
      <c r="M152" s="16">
        <f t="shared" si="31"/>
        <v>0</v>
      </c>
      <c r="N152" s="16">
        <f t="shared" si="31"/>
        <v>0</v>
      </c>
      <c r="O152" s="16">
        <f t="shared" si="31"/>
        <v>0</v>
      </c>
      <c r="P152" s="16">
        <f t="shared" si="31"/>
        <v>0</v>
      </c>
      <c r="Q152" s="16">
        <f t="shared" si="31"/>
        <v>0</v>
      </c>
      <c r="R152" s="16">
        <f t="shared" si="31"/>
        <v>0</v>
      </c>
      <c r="S152" s="16">
        <f t="shared" si="31"/>
        <v>0</v>
      </c>
      <c r="T152" s="16">
        <f t="shared" si="31"/>
        <v>0</v>
      </c>
      <c r="U152" s="16">
        <f t="shared" si="31"/>
        <v>0</v>
      </c>
      <c r="V152" s="16">
        <f t="shared" si="31"/>
        <v>0</v>
      </c>
      <c r="W152" s="16">
        <f t="shared" si="31"/>
        <v>0</v>
      </c>
      <c r="X152" s="16">
        <f t="shared" si="31"/>
        <v>0</v>
      </c>
      <c r="Y152" s="16">
        <f t="shared" si="31"/>
        <v>0</v>
      </c>
      <c r="Z152" s="16">
        <f t="shared" si="31"/>
        <v>0</v>
      </c>
      <c r="AA152" s="16">
        <f t="shared" si="31"/>
        <v>0</v>
      </c>
      <c r="AB152" s="15">
        <f t="shared" si="29"/>
        <v>0</v>
      </c>
      <c r="AC152" s="16">
        <f t="shared" ref="AC152:BE152" si="32">SUM(AC6:AC151)</f>
        <v>0</v>
      </c>
      <c r="AD152" s="16">
        <f t="shared" si="32"/>
        <v>0</v>
      </c>
      <c r="AE152" s="16">
        <f t="shared" si="32"/>
        <v>0</v>
      </c>
      <c r="AF152" s="16">
        <f t="shared" si="32"/>
        <v>0</v>
      </c>
      <c r="AG152" s="16">
        <f t="shared" si="32"/>
        <v>0</v>
      </c>
      <c r="AH152" s="16">
        <f t="shared" si="32"/>
        <v>0</v>
      </c>
      <c r="AI152" s="16">
        <f t="shared" si="32"/>
        <v>0</v>
      </c>
      <c r="AJ152" s="16">
        <f t="shared" si="32"/>
        <v>0</v>
      </c>
      <c r="AK152" s="16">
        <f t="shared" si="32"/>
        <v>0</v>
      </c>
      <c r="AL152" s="16">
        <f t="shared" si="32"/>
        <v>0</v>
      </c>
      <c r="AM152" s="16">
        <f t="shared" si="32"/>
        <v>0</v>
      </c>
      <c r="AN152" s="16">
        <f t="shared" si="32"/>
        <v>0</v>
      </c>
      <c r="AO152" s="16">
        <f t="shared" si="32"/>
        <v>0</v>
      </c>
      <c r="AP152" s="16">
        <f t="shared" si="32"/>
        <v>0</v>
      </c>
      <c r="AQ152" s="16">
        <f t="shared" si="32"/>
        <v>0</v>
      </c>
      <c r="AR152" s="16">
        <f t="shared" si="32"/>
        <v>0</v>
      </c>
      <c r="AS152" s="16">
        <f t="shared" si="32"/>
        <v>0</v>
      </c>
      <c r="AT152" s="16">
        <f t="shared" si="32"/>
        <v>0</v>
      </c>
      <c r="AU152" s="16">
        <f t="shared" si="32"/>
        <v>0</v>
      </c>
      <c r="AV152" s="16">
        <f t="shared" si="32"/>
        <v>0</v>
      </c>
      <c r="AW152" s="16">
        <f t="shared" si="32"/>
        <v>0</v>
      </c>
      <c r="AX152" s="16">
        <f t="shared" si="32"/>
        <v>0</v>
      </c>
      <c r="AY152" s="16">
        <f t="shared" si="32"/>
        <v>0</v>
      </c>
      <c r="AZ152" s="16">
        <f t="shared" si="32"/>
        <v>0</v>
      </c>
      <c r="BA152" s="16">
        <f t="shared" si="32"/>
        <v>0</v>
      </c>
      <c r="BB152" s="16">
        <f t="shared" si="32"/>
        <v>0</v>
      </c>
      <c r="BC152" s="16">
        <f t="shared" si="32"/>
        <v>0</v>
      </c>
      <c r="BD152" s="16">
        <f t="shared" si="32"/>
        <v>0</v>
      </c>
      <c r="BE152" s="87">
        <f t="shared" si="32"/>
        <v>162</v>
      </c>
    </row>
    <row r="153" spans="1:57" ht="17.100000000000001" thickTop="1" thickBot="1">
      <c r="A153" s="203"/>
      <c r="B153" s="203"/>
      <c r="C153" s="3"/>
      <c r="D153" s="3"/>
      <c r="E153" s="5"/>
      <c r="F153" s="5"/>
      <c r="G153" s="6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47"/>
    </row>
    <row r="154" spans="1:57" ht="17.100000000000001" thickTop="1" thickBot="1">
      <c r="A154" s="204" t="s">
        <v>181</v>
      </c>
      <c r="B154" s="204"/>
      <c r="C154" s="122" t="s">
        <v>178</v>
      </c>
      <c r="D154" s="122" t="s">
        <v>179</v>
      </c>
      <c r="E154" s="122" t="s">
        <v>178</v>
      </c>
      <c r="F154" s="122" t="s">
        <v>179</v>
      </c>
      <c r="G154" s="119" t="s">
        <v>182</v>
      </c>
      <c r="H154" s="122" t="s">
        <v>178</v>
      </c>
      <c r="I154" s="122" t="s">
        <v>179</v>
      </c>
      <c r="J154" s="122" t="s">
        <v>178</v>
      </c>
      <c r="K154" s="122" t="s">
        <v>179</v>
      </c>
      <c r="L154" s="122" t="s">
        <v>178</v>
      </c>
      <c r="M154" s="122" t="s">
        <v>179</v>
      </c>
      <c r="N154" s="122" t="s">
        <v>178</v>
      </c>
      <c r="O154" s="122" t="s">
        <v>179</v>
      </c>
      <c r="P154" s="122" t="s">
        <v>178</v>
      </c>
      <c r="Q154" s="122" t="s">
        <v>179</v>
      </c>
      <c r="R154" s="122" t="s">
        <v>178</v>
      </c>
      <c r="S154" s="122" t="s">
        <v>179</v>
      </c>
      <c r="T154" s="122" t="s">
        <v>178</v>
      </c>
      <c r="U154" s="122" t="s">
        <v>179</v>
      </c>
      <c r="V154" s="122" t="s">
        <v>178</v>
      </c>
      <c r="W154" s="122" t="s">
        <v>179</v>
      </c>
      <c r="X154" s="122" t="s">
        <v>178</v>
      </c>
      <c r="Y154" s="122" t="s">
        <v>179</v>
      </c>
      <c r="Z154" s="122" t="s">
        <v>178</v>
      </c>
      <c r="AA154" s="122" t="s">
        <v>179</v>
      </c>
      <c r="AB154" s="119" t="s">
        <v>182</v>
      </c>
      <c r="AC154" s="122" t="s">
        <v>178</v>
      </c>
      <c r="AD154" s="122" t="s">
        <v>179</v>
      </c>
      <c r="AE154" s="122" t="s">
        <v>178</v>
      </c>
      <c r="AF154" s="122" t="s">
        <v>179</v>
      </c>
      <c r="AG154" s="122" t="s">
        <v>178</v>
      </c>
      <c r="AH154" s="122" t="s">
        <v>179</v>
      </c>
      <c r="AI154" s="122" t="s">
        <v>178</v>
      </c>
      <c r="AJ154" s="122" t="s">
        <v>179</v>
      </c>
      <c r="AK154" s="122" t="s">
        <v>178</v>
      </c>
      <c r="AL154" s="122" t="s">
        <v>179</v>
      </c>
      <c r="AM154" s="122" t="s">
        <v>178</v>
      </c>
      <c r="AN154" s="122" t="s">
        <v>179</v>
      </c>
      <c r="AO154" s="119" t="s">
        <v>182</v>
      </c>
      <c r="AP154" s="122" t="s">
        <v>178</v>
      </c>
      <c r="AQ154" s="122" t="s">
        <v>179</v>
      </c>
      <c r="AR154" s="122" t="s">
        <v>178</v>
      </c>
      <c r="AS154" s="122" t="s">
        <v>179</v>
      </c>
      <c r="AT154" s="122" t="s">
        <v>178</v>
      </c>
      <c r="AU154" s="122" t="s">
        <v>179</v>
      </c>
      <c r="AV154" s="122" t="s">
        <v>178</v>
      </c>
      <c r="AW154" s="122" t="s">
        <v>179</v>
      </c>
      <c r="AX154" s="122" t="s">
        <v>178</v>
      </c>
      <c r="AY154" s="122" t="s">
        <v>179</v>
      </c>
      <c r="AZ154" s="122" t="s">
        <v>178</v>
      </c>
      <c r="BA154" s="122" t="s">
        <v>179</v>
      </c>
      <c r="BB154" s="122" t="s">
        <v>178</v>
      </c>
      <c r="BC154" s="122" t="s">
        <v>179</v>
      </c>
      <c r="BD154" s="119" t="s">
        <v>182</v>
      </c>
      <c r="BE154" s="119" t="s">
        <v>182</v>
      </c>
    </row>
    <row r="155" spans="1:57" ht="17.100000000000001" thickTop="1" thickBot="1">
      <c r="A155" s="186" t="s">
        <v>183</v>
      </c>
      <c r="B155" s="187"/>
      <c r="C155" s="111">
        <v>49</v>
      </c>
      <c r="D155" s="111">
        <v>22</v>
      </c>
      <c r="E155" s="111">
        <v>49</v>
      </c>
      <c r="F155" s="111">
        <v>42</v>
      </c>
      <c r="G155" s="14">
        <f>SUM(C155:F155)</f>
        <v>162</v>
      </c>
      <c r="H155" s="205">
        <f>SUM(H152,I152)</f>
        <v>0</v>
      </c>
      <c r="I155" s="205"/>
      <c r="J155" s="205">
        <f>SUM(J152,K152)</f>
        <v>0</v>
      </c>
      <c r="K155" s="205"/>
      <c r="L155" s="167">
        <f>SUM(L152:M152)</f>
        <v>0</v>
      </c>
      <c r="M155" s="168"/>
      <c r="N155" s="167">
        <f>SUM(N152:O152)</f>
        <v>0</v>
      </c>
      <c r="O155" s="168"/>
      <c r="P155" s="167">
        <f>SUM(P152:Q152)</f>
        <v>0</v>
      </c>
      <c r="Q155" s="168"/>
      <c r="R155" s="167">
        <f>SUM(R152:S152)</f>
        <v>0</v>
      </c>
      <c r="S155" s="168"/>
      <c r="T155" s="167">
        <f>SUM(T152:U152)</f>
        <v>0</v>
      </c>
      <c r="U155" s="168"/>
      <c r="V155" s="167">
        <f>SUM(V152:W152)</f>
        <v>0</v>
      </c>
      <c r="W155" s="168"/>
      <c r="X155" s="167">
        <f>SUM(X152:Y152)</f>
        <v>0</v>
      </c>
      <c r="Y155" s="168"/>
      <c r="Z155" s="167">
        <f>SUM(Z152:AA152)</f>
        <v>0</v>
      </c>
      <c r="AA155" s="168"/>
      <c r="AB155" s="14">
        <f>SUM(H155:AA155)</f>
        <v>0</v>
      </c>
      <c r="AC155" s="167">
        <f>SUM(AC152:AD152)</f>
        <v>0</v>
      </c>
      <c r="AD155" s="168"/>
      <c r="AE155" s="167">
        <f>SUM(AE152:AF152)</f>
        <v>0</v>
      </c>
      <c r="AF155" s="168"/>
      <c r="AG155" s="167">
        <f>SUM(AG152:AH152)</f>
        <v>0</v>
      </c>
      <c r="AH155" s="168"/>
      <c r="AI155" s="167">
        <f>SUM(AI152:AJ152)</f>
        <v>0</v>
      </c>
      <c r="AJ155" s="168"/>
      <c r="AK155" s="167">
        <f>SUM(AK152:AL152)</f>
        <v>0</v>
      </c>
      <c r="AL155" s="168"/>
      <c r="AM155" s="167">
        <f>SUM(AM152:AN152)</f>
        <v>0</v>
      </c>
      <c r="AN155" s="168"/>
      <c r="AO155" s="14">
        <f>SUM(AC155:AN155)</f>
        <v>0</v>
      </c>
      <c r="AP155" s="167">
        <f>SUM(AP152:AQ152)</f>
        <v>0</v>
      </c>
      <c r="AQ155" s="168"/>
      <c r="AR155" s="167">
        <f>SUM(AR152:AS152)</f>
        <v>0</v>
      </c>
      <c r="AS155" s="168"/>
      <c r="AT155" s="167">
        <f>SUM(AT152:AU152)</f>
        <v>0</v>
      </c>
      <c r="AU155" s="168"/>
      <c r="AV155" s="167">
        <f>SUM(AV152:AW152)</f>
        <v>0</v>
      </c>
      <c r="AW155" s="168"/>
      <c r="AX155" s="167">
        <f>SUM(AX152:AY152)</f>
        <v>0</v>
      </c>
      <c r="AY155" s="168"/>
      <c r="AZ155" s="167">
        <f>SUM(AZ152:BA152)</f>
        <v>0</v>
      </c>
      <c r="BA155" s="168"/>
      <c r="BB155" s="167">
        <f>SUM(BB152:BC152)</f>
        <v>0</v>
      </c>
      <c r="BC155" s="168"/>
      <c r="BD155" s="14">
        <f>SUM(AP155:BC155)</f>
        <v>0</v>
      </c>
      <c r="BE155" s="88">
        <f>SUM(BD155,AO155,AB155,G155)</f>
        <v>162</v>
      </c>
    </row>
    <row r="156" spans="1:57" ht="17.100000000000001" thickTop="1" thickBot="1">
      <c r="A156" s="199" t="s">
        <v>184</v>
      </c>
      <c r="B156" s="200"/>
      <c r="C156" s="113">
        <v>6</v>
      </c>
      <c r="D156" s="113">
        <v>3</v>
      </c>
      <c r="E156" s="113">
        <v>1</v>
      </c>
      <c r="F156" s="113">
        <v>3</v>
      </c>
      <c r="G156" s="51">
        <f>SUM(C156:F156)</f>
        <v>13</v>
      </c>
      <c r="H156" s="182">
        <v>0</v>
      </c>
      <c r="I156" s="182"/>
      <c r="J156" s="182">
        <v>0</v>
      </c>
      <c r="K156" s="182"/>
      <c r="L156" s="182"/>
      <c r="M156" s="182"/>
      <c r="N156" s="182">
        <v>0</v>
      </c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51">
        <f>SUM(H156:AA156)</f>
        <v>0</v>
      </c>
      <c r="AC156" s="169"/>
      <c r="AD156" s="170"/>
      <c r="AE156" s="169"/>
      <c r="AF156" s="170"/>
      <c r="AG156" s="169"/>
      <c r="AH156" s="170"/>
      <c r="AI156" s="169"/>
      <c r="AJ156" s="170"/>
      <c r="AK156" s="169"/>
      <c r="AL156" s="170"/>
      <c r="AM156" s="169"/>
      <c r="AN156" s="170"/>
      <c r="AO156" s="51">
        <f>SUM(AC156:AN156)</f>
        <v>0</v>
      </c>
      <c r="AP156" s="173"/>
      <c r="AQ156" s="174"/>
      <c r="AR156" s="173"/>
      <c r="AS156" s="174"/>
      <c r="AT156" s="173"/>
      <c r="AU156" s="174"/>
      <c r="AV156" s="173"/>
      <c r="AW156" s="174"/>
      <c r="AX156" s="173"/>
      <c r="AY156" s="174"/>
      <c r="AZ156" s="173"/>
      <c r="BA156" s="174"/>
      <c r="BB156" s="173"/>
      <c r="BC156" s="174"/>
      <c r="BD156" s="14">
        <f>SUM(AP156:BC156)</f>
        <v>0</v>
      </c>
      <c r="BE156" s="89">
        <f>SUM(BD156,AO156,AB156,G156)</f>
        <v>13</v>
      </c>
    </row>
    <row r="157" spans="1:57" ht="17.100000000000001" thickTop="1" thickBot="1">
      <c r="A157" s="188" t="s">
        <v>185</v>
      </c>
      <c r="B157" s="188"/>
      <c r="C157" s="188">
        <f>SUBTOTAL(9,C155:D156)</f>
        <v>80</v>
      </c>
      <c r="D157" s="189"/>
      <c r="E157" s="188">
        <f>SUBTOTAL(9,E155:F156)</f>
        <v>95</v>
      </c>
      <c r="F157" s="189"/>
      <c r="G157" s="58">
        <f>SUM(C157:F157)</f>
        <v>175</v>
      </c>
      <c r="H157" s="190">
        <f>SUM(H155,H156,H159)</f>
        <v>0</v>
      </c>
      <c r="I157" s="191"/>
      <c r="J157" s="190">
        <f>SUM(J155,J156,J159)</f>
        <v>0</v>
      </c>
      <c r="K157" s="191"/>
      <c r="L157" s="190">
        <f>SUM(L155,L156,L159)</f>
        <v>0</v>
      </c>
      <c r="M157" s="191"/>
      <c r="N157" s="190">
        <v>0</v>
      </c>
      <c r="O157" s="191"/>
      <c r="P157" s="190">
        <f>SUM(P155,P156,P159)</f>
        <v>0</v>
      </c>
      <c r="Q157" s="191"/>
      <c r="R157" s="190">
        <f>SUM(R155,R156,R159)</f>
        <v>0</v>
      </c>
      <c r="S157" s="191"/>
      <c r="T157" s="190">
        <f>SUM(T155,T156,T159)</f>
        <v>0</v>
      </c>
      <c r="U157" s="191"/>
      <c r="V157" s="190">
        <f>SUM(V155,V156,V159)</f>
        <v>0</v>
      </c>
      <c r="W157" s="191"/>
      <c r="X157" s="190">
        <f>SUM(X155,X156,X159)</f>
        <v>0</v>
      </c>
      <c r="Y157" s="191"/>
      <c r="Z157" s="190">
        <f>SUM(Z155,Z156,Z159)</f>
        <v>0</v>
      </c>
      <c r="AA157" s="191"/>
      <c r="AB157" s="36">
        <f>SUM(H157:AA157)</f>
        <v>0</v>
      </c>
      <c r="AC157" s="198">
        <f ca="1">SUM(AC155:AD159)</f>
        <v>0</v>
      </c>
      <c r="AD157" s="198"/>
      <c r="AE157" s="198">
        <f ca="1">SUM(AE155:AF159)</f>
        <v>0</v>
      </c>
      <c r="AF157" s="198"/>
      <c r="AG157" s="198">
        <f ca="1">SUM(AG155:AH159)</f>
        <v>0</v>
      </c>
      <c r="AH157" s="198"/>
      <c r="AI157" s="198">
        <f ca="1">SUM(AI155:AJ159)</f>
        <v>0</v>
      </c>
      <c r="AJ157" s="198"/>
      <c r="AK157" s="198">
        <f ca="1">SUM(AK155:AL159)</f>
        <v>0</v>
      </c>
      <c r="AL157" s="198"/>
      <c r="AM157" s="198">
        <f ca="1">SUM(AM155:AN159)</f>
        <v>0</v>
      </c>
      <c r="AN157" s="198"/>
      <c r="AO157" s="57">
        <f ca="1">SUM(AO155:AO159)</f>
        <v>0</v>
      </c>
      <c r="AP157" s="171">
        <f ca="1">SUM(AP155:AQ159)</f>
        <v>0</v>
      </c>
      <c r="AQ157" s="172"/>
      <c r="AR157" s="171">
        <f ca="1">SUM(AR155:AS159)</f>
        <v>0</v>
      </c>
      <c r="AS157" s="172"/>
      <c r="AT157" s="171">
        <f ca="1">SUM(AT155:AU159)</f>
        <v>0</v>
      </c>
      <c r="AU157" s="172"/>
      <c r="AV157" s="171">
        <f ca="1">SUM(AV155:AW159)</f>
        <v>0</v>
      </c>
      <c r="AW157" s="172"/>
      <c r="AX157" s="171">
        <f ca="1">SUM(AX155:AY159)</f>
        <v>0</v>
      </c>
      <c r="AY157" s="172"/>
      <c r="AZ157" s="171">
        <f ca="1">SUM(AZ155:BA159)</f>
        <v>0</v>
      </c>
      <c r="BA157" s="172"/>
      <c r="BB157" s="171">
        <f ca="1">SUM(BB155:BC159)</f>
        <v>0</v>
      </c>
      <c r="BC157" s="172"/>
      <c r="BD157" s="58">
        <f ca="1">SUM(BD155:BD159)</f>
        <v>0</v>
      </c>
      <c r="BE157" s="58">
        <f>SUM(BE155:BE156)</f>
        <v>175</v>
      </c>
    </row>
    <row r="158" spans="1:57" ht="17.100000000000001" thickTop="1" thickBot="1">
      <c r="A158" s="59"/>
      <c r="B158" s="59"/>
      <c r="C158" s="60"/>
      <c r="D158" s="126"/>
      <c r="E158" s="60"/>
      <c r="F158" s="126"/>
      <c r="G158" s="58"/>
      <c r="H158" s="55"/>
      <c r="I158" s="52"/>
      <c r="J158" s="55"/>
      <c r="K158" s="52"/>
      <c r="L158" s="55"/>
      <c r="M158" s="52"/>
      <c r="N158" s="55"/>
      <c r="O158" s="52"/>
      <c r="P158" s="55"/>
      <c r="Q158" s="52"/>
      <c r="R158" s="55"/>
      <c r="S158" s="52"/>
      <c r="T158" s="55"/>
      <c r="U158" s="52"/>
      <c r="V158" s="55"/>
      <c r="W158" s="52"/>
      <c r="X158" s="55"/>
      <c r="Y158" s="52"/>
      <c r="Z158" s="55"/>
      <c r="AA158" s="52"/>
      <c r="AB158" s="36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57"/>
      <c r="AP158" s="48"/>
      <c r="AQ158" s="49"/>
      <c r="AR158" s="48"/>
      <c r="AS158" s="49"/>
      <c r="AT158" s="48"/>
      <c r="AU158" s="49"/>
      <c r="AV158" s="48"/>
      <c r="AW158" s="49"/>
      <c r="AX158" s="48"/>
      <c r="AY158" s="49"/>
      <c r="AZ158" s="48"/>
      <c r="BA158" s="49"/>
      <c r="BB158" s="48"/>
      <c r="BC158" s="49"/>
      <c r="BD158" s="58"/>
      <c r="BE158" s="58"/>
    </row>
    <row r="159" spans="1:57" ht="17.100000000000001" thickTop="1" thickBot="1">
      <c r="A159" s="192" t="s">
        <v>186</v>
      </c>
      <c r="B159" s="193"/>
      <c r="C159" s="230">
        <v>28</v>
      </c>
      <c r="D159" s="231"/>
      <c r="E159" s="230">
        <v>15</v>
      </c>
      <c r="F159" s="231"/>
      <c r="G159" s="14">
        <f>SUM(C159:F159)</f>
        <v>43</v>
      </c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  <c r="X159" s="181"/>
      <c r="Y159" s="181"/>
      <c r="Z159" s="181"/>
      <c r="AA159" s="181"/>
      <c r="AB159" s="14">
        <f>SUM(H159:AA159)</f>
        <v>0</v>
      </c>
      <c r="AC159" s="181"/>
      <c r="AD159" s="181"/>
      <c r="AE159" s="181"/>
      <c r="AF159" s="181"/>
      <c r="AG159" s="181"/>
      <c r="AH159" s="181"/>
      <c r="AI159" s="181"/>
      <c r="AJ159" s="181"/>
      <c r="AK159" s="181"/>
      <c r="AL159" s="181"/>
      <c r="AM159" s="181"/>
      <c r="AN159" s="181"/>
      <c r="AO159" s="14">
        <f>SUM(AC159:AN159)</f>
        <v>0</v>
      </c>
      <c r="AP159" s="179"/>
      <c r="AQ159" s="180"/>
      <c r="AR159" s="179"/>
      <c r="AS159" s="180"/>
      <c r="AT159" s="179"/>
      <c r="AU159" s="180"/>
      <c r="AV159" s="179"/>
      <c r="AW159" s="180"/>
      <c r="AX159" s="179"/>
      <c r="AY159" s="180"/>
      <c r="AZ159" s="179"/>
      <c r="BA159" s="180"/>
      <c r="BB159" s="179"/>
      <c r="BC159" s="180"/>
      <c r="BD159" s="14">
        <f>SUM(AP159:BC159)</f>
        <v>0</v>
      </c>
      <c r="BE159" s="88">
        <f>SUM(BD159,AO159,AB159,G159)</f>
        <v>43</v>
      </c>
    </row>
    <row r="160" spans="1:57" ht="15.95" thickTop="1"/>
    <row r="161" spans="1:57" ht="15.95" thickBot="1">
      <c r="A161" s="59"/>
      <c r="B161" s="59"/>
      <c r="C161" s="60"/>
      <c r="D161" s="60"/>
      <c r="E161" s="60"/>
      <c r="F161" s="60"/>
      <c r="G161" s="3"/>
      <c r="H161" s="52"/>
      <c r="I161" s="52"/>
      <c r="J161" s="52"/>
      <c r="K161" s="52"/>
      <c r="L161" s="52"/>
      <c r="M161" s="52"/>
      <c r="N161" s="54"/>
      <c r="O161" s="54"/>
      <c r="P161" s="54"/>
      <c r="Q161" s="54"/>
      <c r="R161" s="54"/>
      <c r="S161" s="54"/>
      <c r="T161" s="54"/>
      <c r="U161" s="54"/>
      <c r="V161" s="55"/>
      <c r="W161" s="52"/>
      <c r="X161" s="52"/>
      <c r="Y161" s="52"/>
      <c r="Z161" s="52"/>
      <c r="AA161" s="53"/>
      <c r="AB161" s="3"/>
      <c r="AC161" s="55"/>
      <c r="AD161" s="52"/>
      <c r="AE161" s="52"/>
      <c r="AF161" s="52"/>
      <c r="AG161" s="52"/>
      <c r="AH161" s="52"/>
      <c r="AI161" s="52"/>
      <c r="AJ161" s="52"/>
      <c r="AK161" s="52"/>
      <c r="AL161" s="52"/>
      <c r="AM161" s="55"/>
      <c r="AN161" s="52"/>
      <c r="AO161" s="57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8"/>
      <c r="BE161" s="56"/>
    </row>
    <row r="162" spans="1:57" ht="17.100000000000001" thickTop="1" thickBot="1">
      <c r="A162" s="186" t="s">
        <v>187</v>
      </c>
      <c r="B162" s="187"/>
      <c r="C162" s="161">
        <f>SUM(C152,E152)</f>
        <v>98</v>
      </c>
      <c r="D162" s="162"/>
      <c r="E162" s="162"/>
      <c r="F162" s="163"/>
      <c r="G162" s="72">
        <f>SUM(C162:F162)</f>
        <v>98</v>
      </c>
      <c r="H162" s="175">
        <f>SUM(H152,J152,L152)</f>
        <v>0</v>
      </c>
      <c r="I162" s="176"/>
      <c r="J162" s="176"/>
      <c r="K162" s="176"/>
      <c r="L162" s="176"/>
      <c r="M162" s="177"/>
      <c r="N162" s="178">
        <f>SUM(N152,P152,R152,T152)</f>
        <v>0</v>
      </c>
      <c r="O162" s="178"/>
      <c r="P162" s="178"/>
      <c r="Q162" s="178"/>
      <c r="R162" s="178"/>
      <c r="S162" s="178"/>
      <c r="T162" s="178"/>
      <c r="U162" s="178"/>
      <c r="V162" s="167">
        <f>SUM(V152,X152,Z152)</f>
        <v>0</v>
      </c>
      <c r="W162" s="183"/>
      <c r="X162" s="183"/>
      <c r="Y162" s="183"/>
      <c r="Z162" s="183"/>
      <c r="AA162" s="168"/>
      <c r="AB162" s="75">
        <f>SUM(H162:V162)</f>
        <v>0</v>
      </c>
      <c r="AC162" s="167"/>
      <c r="AD162" s="168"/>
      <c r="AE162" s="167">
        <f>SUM(AE152,AG152,AI152)</f>
        <v>0</v>
      </c>
      <c r="AF162" s="183"/>
      <c r="AG162" s="183"/>
      <c r="AH162" s="183"/>
      <c r="AI162" s="183"/>
      <c r="AJ162" s="168"/>
      <c r="AK162" s="167">
        <f>SUM(AK152,AM152)</f>
        <v>0</v>
      </c>
      <c r="AL162" s="183"/>
      <c r="AM162" s="183"/>
      <c r="AN162" s="168"/>
      <c r="AO162" s="14">
        <f>SUM(AC162:AK162)</f>
        <v>0</v>
      </c>
      <c r="AP162" s="167">
        <f>SUM(AP152,AR152,AT152)</f>
        <v>0</v>
      </c>
      <c r="AQ162" s="183"/>
      <c r="AR162" s="183"/>
      <c r="AS162" s="183"/>
      <c r="AT162" s="183"/>
      <c r="AU162" s="168"/>
      <c r="AV162" s="167">
        <f>SUM(AV152,AX152,AZ152)</f>
        <v>0</v>
      </c>
      <c r="AW162" s="183"/>
      <c r="AX162" s="183"/>
      <c r="AY162" s="183"/>
      <c r="AZ162" s="183"/>
      <c r="BA162" s="168"/>
      <c r="BB162" s="167"/>
      <c r="BC162" s="168"/>
      <c r="BD162" s="14">
        <f>SUM(AP162:BC162)</f>
        <v>0</v>
      </c>
      <c r="BE162" s="88">
        <f>SUM(BD162,AO162,AB162,G162)</f>
        <v>98</v>
      </c>
    </row>
    <row r="163" spans="1:57" ht="17.100000000000001" thickTop="1" thickBot="1">
      <c r="A163" s="186" t="s">
        <v>188</v>
      </c>
      <c r="B163" s="187"/>
      <c r="C163" s="161">
        <f>SUM(D152,F152)</f>
        <v>64</v>
      </c>
      <c r="D163" s="162"/>
      <c r="E163" s="162"/>
      <c r="F163" s="163"/>
      <c r="G163" s="75">
        <f>SUM(C163:F163)</f>
        <v>64</v>
      </c>
      <c r="H163" s="175">
        <f>SUM(I152,K152,M152)</f>
        <v>0</v>
      </c>
      <c r="I163" s="176"/>
      <c r="J163" s="176"/>
      <c r="K163" s="176"/>
      <c r="L163" s="176"/>
      <c r="M163" s="177"/>
      <c r="N163" s="178">
        <f>SUM(O152,Q152,S152,U152)</f>
        <v>0</v>
      </c>
      <c r="O163" s="178"/>
      <c r="P163" s="178"/>
      <c r="Q163" s="178"/>
      <c r="R163" s="178"/>
      <c r="S163" s="178"/>
      <c r="T163" s="178"/>
      <c r="U163" s="178"/>
      <c r="V163" s="167">
        <f>SUM(W152,Y152,AA152)</f>
        <v>0</v>
      </c>
      <c r="W163" s="183"/>
      <c r="X163" s="183"/>
      <c r="Y163" s="183"/>
      <c r="Z163" s="183"/>
      <c r="AA163" s="168"/>
      <c r="AB163" s="75">
        <f>SUM(H163:V163)</f>
        <v>0</v>
      </c>
      <c r="AC163" s="167"/>
      <c r="AD163" s="168"/>
      <c r="AE163" s="167">
        <f>SUM(AF152,AH152,AJ152)</f>
        <v>0</v>
      </c>
      <c r="AF163" s="183"/>
      <c r="AG163" s="183"/>
      <c r="AH163" s="183"/>
      <c r="AI163" s="183"/>
      <c r="AJ163" s="168"/>
      <c r="AK163" s="167">
        <f>SUM(AL152,AN152)</f>
        <v>0</v>
      </c>
      <c r="AL163" s="183"/>
      <c r="AM163" s="183"/>
      <c r="AN163" s="168"/>
      <c r="AO163" s="14">
        <f>SUM(AC163:AK163)</f>
        <v>0</v>
      </c>
      <c r="AP163" s="167">
        <f>SUM(AQ152,AS152,AU152)</f>
        <v>0</v>
      </c>
      <c r="AQ163" s="183"/>
      <c r="AR163" s="183"/>
      <c r="AS163" s="183"/>
      <c r="AT163" s="183"/>
      <c r="AU163" s="168"/>
      <c r="AV163" s="167">
        <f>SUM(AW152,BA152,AY152)</f>
        <v>0</v>
      </c>
      <c r="AW163" s="183"/>
      <c r="AX163" s="183"/>
      <c r="AY163" s="183"/>
      <c r="AZ163" s="183"/>
      <c r="BA163" s="168"/>
      <c r="BB163" s="167"/>
      <c r="BC163" s="168"/>
      <c r="BD163" s="14">
        <f>SUM(AP163:BC163)</f>
        <v>0</v>
      </c>
      <c r="BE163" s="88">
        <f>SUM(BD163,AO163,AB163,G163)</f>
        <v>64</v>
      </c>
    </row>
    <row r="164" spans="1:57" ht="17.100000000000001" thickTop="1" thickBot="1">
      <c r="A164" s="3"/>
      <c r="B164" s="3"/>
      <c r="C164" s="3"/>
      <c r="D164" s="3"/>
      <c r="E164" s="3"/>
      <c r="F164" s="3"/>
      <c r="G164" s="47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>
        <f>SUM(AO162:AO163)</f>
        <v>0</v>
      </c>
      <c r="BD164" s="31">
        <f>SUM(BD162:BD163)</f>
        <v>0</v>
      </c>
      <c r="BE164" s="37">
        <f>SUM(BE162:BE163)</f>
        <v>162</v>
      </c>
    </row>
    <row r="165" spans="1:57" ht="39.75" customHeight="1" thickTop="1" thickBot="1">
      <c r="A165" s="3"/>
      <c r="B165" s="165" t="s">
        <v>189</v>
      </c>
      <c r="C165" s="165"/>
      <c r="D165" s="165"/>
      <c r="E165" s="165"/>
      <c r="F165" s="166"/>
      <c r="G165" s="25">
        <v>0.92500000000000004</v>
      </c>
      <c r="H165" s="31"/>
      <c r="V165" s="223" t="s">
        <v>189</v>
      </c>
      <c r="W165" s="224"/>
      <c r="X165" s="224"/>
      <c r="Y165" s="224"/>
      <c r="Z165" s="224"/>
      <c r="AA165" s="227"/>
      <c r="AB165" s="25"/>
      <c r="AC165" s="31"/>
      <c r="AD165" s="223" t="s">
        <v>189</v>
      </c>
      <c r="AE165" s="224"/>
      <c r="AF165" s="224"/>
      <c r="AG165" s="224"/>
      <c r="AH165" s="224"/>
      <c r="AI165" s="224"/>
      <c r="AJ165" s="224"/>
      <c r="AK165" s="224"/>
      <c r="AL165" s="224"/>
      <c r="AM165" s="225"/>
      <c r="AN165" s="226"/>
      <c r="AO165" s="25"/>
      <c r="AW165" s="223" t="s">
        <v>189</v>
      </c>
      <c r="AX165" s="224"/>
      <c r="AY165" s="224"/>
      <c r="AZ165" s="224"/>
      <c r="BA165" s="224"/>
      <c r="BB165" s="224"/>
      <c r="BC165" s="224"/>
      <c r="BD165" s="84"/>
    </row>
    <row r="166" spans="1:57" ht="30.95" customHeight="1" thickTop="1" thickBot="1">
      <c r="AW166" s="164" t="s">
        <v>190</v>
      </c>
      <c r="AX166" s="164"/>
      <c r="AY166" s="164"/>
      <c r="AZ166" s="164"/>
      <c r="BA166" s="164"/>
      <c r="BB166" s="164"/>
      <c r="BC166" s="164"/>
      <c r="BD166" s="164"/>
      <c r="BE166" s="90"/>
    </row>
    <row r="167" spans="1:57" ht="15.95" thickTop="1"/>
  </sheetData>
  <autoFilter ref="C2:G152" xr:uid="{F2F7D0AC-ADAD-B342-AE0F-C419ACB2BB2D}">
    <filterColumn colId="0" showButton="0"/>
    <filterColumn colId="1" showButton="0"/>
    <filterColumn colId="2" showButton="0"/>
  </autoFilter>
  <mergeCells count="175">
    <mergeCell ref="C1:BE1"/>
    <mergeCell ref="C159:D159"/>
    <mergeCell ref="E159:F159"/>
    <mergeCell ref="C3:F3"/>
    <mergeCell ref="BB155:BC155"/>
    <mergeCell ref="AX156:AY156"/>
    <mergeCell ref="AZ156:BA156"/>
    <mergeCell ref="BB156:BC156"/>
    <mergeCell ref="AR159:AS159"/>
    <mergeCell ref="AT159:AU159"/>
    <mergeCell ref="AV159:AW159"/>
    <mergeCell ref="AX159:AY159"/>
    <mergeCell ref="AZ159:BA159"/>
    <mergeCell ref="BB159:BC159"/>
    <mergeCell ref="AV156:AW156"/>
    <mergeCell ref="AR155:AS155"/>
    <mergeCell ref="AT155:AU155"/>
    <mergeCell ref="AV155:AW155"/>
    <mergeCell ref="T155:U155"/>
    <mergeCell ref="V155:W155"/>
    <mergeCell ref="P156:Q156"/>
    <mergeCell ref="AX155:AY155"/>
    <mergeCell ref="AZ155:BA155"/>
    <mergeCell ref="BB4:BC4"/>
    <mergeCell ref="AV3:BA3"/>
    <mergeCell ref="BB3:BC3"/>
    <mergeCell ref="AT4:AU4"/>
    <mergeCell ref="AW165:BC165"/>
    <mergeCell ref="AV162:BA162"/>
    <mergeCell ref="AV163:BA163"/>
    <mergeCell ref="BB162:BC162"/>
    <mergeCell ref="BB163:BC163"/>
    <mergeCell ref="AT157:AU157"/>
    <mergeCell ref="AV157:AW157"/>
    <mergeCell ref="AX157:AY157"/>
    <mergeCell ref="AZ157:BA157"/>
    <mergeCell ref="BB157:BC157"/>
    <mergeCell ref="AP3:AU3"/>
    <mergeCell ref="AT156:AU156"/>
    <mergeCell ref="AP156:AQ156"/>
    <mergeCell ref="AD165:AN165"/>
    <mergeCell ref="V157:W157"/>
    <mergeCell ref="X157:Y157"/>
    <mergeCell ref="Z157:AA157"/>
    <mergeCell ref="AE162:AJ162"/>
    <mergeCell ref="AE163:AJ163"/>
    <mergeCell ref="AK162:AN162"/>
    <mergeCell ref="AK163:AN163"/>
    <mergeCell ref="V165:AA165"/>
    <mergeCell ref="AK159:AL159"/>
    <mergeCell ref="V163:AA163"/>
    <mergeCell ref="AC163:AD163"/>
    <mergeCell ref="AC162:AD162"/>
    <mergeCell ref="G2:G5"/>
    <mergeCell ref="H2:AA2"/>
    <mergeCell ref="AB2:AB5"/>
    <mergeCell ref="AC2:AN2"/>
    <mergeCell ref="AO2:AO5"/>
    <mergeCell ref="AP2:BC2"/>
    <mergeCell ref="BD2:BD5"/>
    <mergeCell ref="BE2:BE5"/>
    <mergeCell ref="AC3:AD3"/>
    <mergeCell ref="E4:F4"/>
    <mergeCell ref="AV4:AW4"/>
    <mergeCell ref="AP4:AQ4"/>
    <mergeCell ref="C2:F2"/>
    <mergeCell ref="H3:M3"/>
    <mergeCell ref="J4:K4"/>
    <mergeCell ref="N3:U3"/>
    <mergeCell ref="V3:AA3"/>
    <mergeCell ref="AR4:AS4"/>
    <mergeCell ref="AC4:AD4"/>
    <mergeCell ref="L4:M4"/>
    <mergeCell ref="AM4:AN4"/>
    <mergeCell ref="AX4:AY4"/>
    <mergeCell ref="AZ4:BA4"/>
    <mergeCell ref="A156:B156"/>
    <mergeCell ref="H156:I156"/>
    <mergeCell ref="C157:D157"/>
    <mergeCell ref="P4:Q4"/>
    <mergeCell ref="R4:S4"/>
    <mergeCell ref="X4:Y4"/>
    <mergeCell ref="A152:B152"/>
    <mergeCell ref="N155:O155"/>
    <mergeCell ref="X155:Y155"/>
    <mergeCell ref="V4:W4"/>
    <mergeCell ref="A153:B153"/>
    <mergeCell ref="A154:B154"/>
    <mergeCell ref="J155:K155"/>
    <mergeCell ref="L155:M155"/>
    <mergeCell ref="T4:U4"/>
    <mergeCell ref="V156:W156"/>
    <mergeCell ref="A155:B155"/>
    <mergeCell ref="H155:I155"/>
    <mergeCell ref="N4:O4"/>
    <mergeCell ref="R156:S156"/>
    <mergeCell ref="T156:U156"/>
    <mergeCell ref="C4:D4"/>
    <mergeCell ref="AG4:AH4"/>
    <mergeCell ref="AI4:AJ4"/>
    <mergeCell ref="AE3:AJ3"/>
    <mergeCell ref="AE159:AF159"/>
    <mergeCell ref="AE4:AF4"/>
    <mergeCell ref="AK4:AL4"/>
    <mergeCell ref="AK3:AN3"/>
    <mergeCell ref="AG157:AH157"/>
    <mergeCell ref="AI157:AJ157"/>
    <mergeCell ref="AK157:AL157"/>
    <mergeCell ref="AM157:AN157"/>
    <mergeCell ref="AM156:AN156"/>
    <mergeCell ref="AM159:AN159"/>
    <mergeCell ref="AG159:AH159"/>
    <mergeCell ref="AE157:AF157"/>
    <mergeCell ref="H4:I4"/>
    <mergeCell ref="Z4:AA4"/>
    <mergeCell ref="A163:B163"/>
    <mergeCell ref="E157:F157"/>
    <mergeCell ref="H157:I157"/>
    <mergeCell ref="J156:K156"/>
    <mergeCell ref="L156:M156"/>
    <mergeCell ref="A162:B162"/>
    <mergeCell ref="A157:B157"/>
    <mergeCell ref="T157:U157"/>
    <mergeCell ref="N159:O159"/>
    <mergeCell ref="P159:Q159"/>
    <mergeCell ref="R159:S159"/>
    <mergeCell ref="T159:U159"/>
    <mergeCell ref="A159:B159"/>
    <mergeCell ref="H159:I159"/>
    <mergeCell ref="X156:Y156"/>
    <mergeCell ref="N156:O156"/>
    <mergeCell ref="Z159:AA159"/>
    <mergeCell ref="J157:K157"/>
    <mergeCell ref="L157:M157"/>
    <mergeCell ref="N157:O157"/>
    <mergeCell ref="P157:Q157"/>
    <mergeCell ref="V159:W159"/>
    <mergeCell ref="AP155:AQ155"/>
    <mergeCell ref="P155:Q155"/>
    <mergeCell ref="AK156:AL156"/>
    <mergeCell ref="AI159:AJ159"/>
    <mergeCell ref="Z156:AA156"/>
    <mergeCell ref="AC155:AD155"/>
    <mergeCell ref="V162:AA162"/>
    <mergeCell ref="AP162:AU162"/>
    <mergeCell ref="AP163:AU163"/>
    <mergeCell ref="AP157:AQ157"/>
    <mergeCell ref="X159:Y159"/>
    <mergeCell ref="AC159:AD159"/>
    <mergeCell ref="AC157:AD157"/>
    <mergeCell ref="R157:S157"/>
    <mergeCell ref="C162:F162"/>
    <mergeCell ref="C163:F163"/>
    <mergeCell ref="AW166:BD166"/>
    <mergeCell ref="B165:F165"/>
    <mergeCell ref="AM155:AN155"/>
    <mergeCell ref="AG155:AH155"/>
    <mergeCell ref="AI155:AJ155"/>
    <mergeCell ref="AK155:AL155"/>
    <mergeCell ref="AG156:AH156"/>
    <mergeCell ref="AI156:AJ156"/>
    <mergeCell ref="AR157:AS157"/>
    <mergeCell ref="AE155:AF155"/>
    <mergeCell ref="AE156:AF156"/>
    <mergeCell ref="AC156:AD156"/>
    <mergeCell ref="AR156:AS156"/>
    <mergeCell ref="R155:S155"/>
    <mergeCell ref="H162:M162"/>
    <mergeCell ref="N162:U162"/>
    <mergeCell ref="AP159:AQ159"/>
    <mergeCell ref="Z155:AA155"/>
    <mergeCell ref="H163:M163"/>
    <mergeCell ref="N163:U163"/>
    <mergeCell ref="L159:M159"/>
    <mergeCell ref="J159:K159"/>
  </mergeCells>
  <pageMargins left="0.7" right="0.7" top="0.75" bottom="0.75" header="0.3" footer="0.3"/>
  <ignoredErrors>
    <ignoredError sqref="G20 G112 G44 G108 G106 G10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tabColor theme="8" tint="-0.249977111117893"/>
  </sheetPr>
  <dimension ref="A1:CT168"/>
  <sheetViews>
    <sheetView tabSelected="1" workbookViewId="0">
      <selection activeCell="C2" sqref="C2:CP2"/>
    </sheetView>
  </sheetViews>
  <sheetFormatPr defaultColWidth="11.42578125" defaultRowHeight="15"/>
  <cols>
    <col min="1" max="1" width="4.140625" style="3" bestFit="1" customWidth="1"/>
    <col min="2" max="2" width="49.42578125" style="2" customWidth="1"/>
    <col min="3" max="3" width="5.42578125" style="2" customWidth="1"/>
    <col min="4" max="4" width="5.140625" style="2" customWidth="1"/>
    <col min="5" max="5" width="5.28515625" style="2" customWidth="1"/>
    <col min="6" max="6" width="5.42578125" style="2" customWidth="1"/>
    <col min="7" max="7" width="7.28515625" style="2" customWidth="1"/>
    <col min="8" max="8" width="9" customWidth="1"/>
    <col min="9" max="9" width="4.7109375" hidden="1" customWidth="1"/>
    <col min="10" max="10" width="4.85546875" hidden="1" customWidth="1"/>
    <col min="11" max="11" width="4.42578125" hidden="1" customWidth="1"/>
    <col min="12" max="12" width="4.7109375" hidden="1" customWidth="1"/>
    <col min="13" max="14" width="5.140625" hidden="1" customWidth="1"/>
    <col min="15" max="15" width="4.7109375" hidden="1" customWidth="1"/>
    <col min="16" max="16" width="4.42578125" hidden="1" customWidth="1"/>
    <col min="17" max="20" width="4.28515625" hidden="1" customWidth="1"/>
    <col min="21" max="21" width="5" hidden="1" customWidth="1"/>
    <col min="22" max="22" width="4.7109375" hidden="1" customWidth="1"/>
    <col min="23" max="23" width="4.28515625" hidden="1" customWidth="1"/>
    <col min="24" max="25" width="4.42578125" hidden="1" customWidth="1"/>
    <col min="26" max="26" width="4.7109375" hidden="1" customWidth="1"/>
    <col min="27" max="27" width="3.85546875" hidden="1" customWidth="1"/>
    <col min="28" max="29" width="4.42578125" hidden="1" customWidth="1"/>
    <col min="30" max="31" width="4.28515625" hidden="1" customWidth="1"/>
    <col min="32" max="33" width="4.7109375" hidden="1" customWidth="1"/>
    <col min="34" max="34" width="4.42578125" hidden="1" customWidth="1"/>
    <col min="35" max="35" width="4.140625" hidden="1" customWidth="1"/>
    <col min="36" max="36" width="4.7109375" hidden="1" customWidth="1"/>
    <col min="37" max="37" width="9.85546875" hidden="1" customWidth="1"/>
    <col min="38" max="38" width="5" hidden="1" customWidth="1"/>
    <col min="39" max="39" width="5.28515625" hidden="1" customWidth="1"/>
    <col min="40" max="40" width="4.85546875" hidden="1" customWidth="1"/>
    <col min="41" max="42" width="4.42578125" hidden="1" customWidth="1"/>
    <col min="43" max="43" width="4.28515625" hidden="1" customWidth="1"/>
    <col min="44" max="44" width="4.7109375" hidden="1" customWidth="1"/>
    <col min="45" max="45" width="4.28515625" hidden="1" customWidth="1"/>
    <col min="46" max="46" width="4.42578125" hidden="1" customWidth="1"/>
    <col min="47" max="47" width="4.7109375" hidden="1" customWidth="1"/>
    <col min="48" max="48" width="4.85546875" hidden="1" customWidth="1"/>
    <col min="49" max="50" width="4.7109375" hidden="1" customWidth="1"/>
    <col min="51" max="51" width="4.85546875" hidden="1" customWidth="1"/>
    <col min="52" max="52" width="4.7109375" hidden="1" customWidth="1"/>
    <col min="53" max="53" width="4.42578125" hidden="1" customWidth="1"/>
    <col min="54" max="54" width="4.140625" hidden="1" customWidth="1"/>
    <col min="55" max="61" width="4.28515625" hidden="1" customWidth="1"/>
    <col min="62" max="62" width="5.140625" hidden="1" customWidth="1"/>
    <col min="63" max="63" width="5.85546875" hidden="1" customWidth="1"/>
    <col min="64" max="65" width="4.28515625" hidden="1" customWidth="1"/>
    <col min="66" max="66" width="4.7109375" hidden="1" customWidth="1"/>
    <col min="67" max="67" width="4.42578125" hidden="1" customWidth="1"/>
    <col min="68" max="68" width="12.7109375" hidden="1" customWidth="1"/>
    <col min="69" max="69" width="4" hidden="1" customWidth="1"/>
    <col min="70" max="70" width="4.42578125" hidden="1" customWidth="1"/>
    <col min="71" max="71" width="4.140625" hidden="1" customWidth="1"/>
    <col min="72" max="73" width="4.28515625" hidden="1" customWidth="1"/>
    <col min="74" max="74" width="5.28515625" hidden="1" customWidth="1"/>
    <col min="75" max="75" width="4.42578125" hidden="1" customWidth="1"/>
    <col min="76" max="76" width="4.7109375" hidden="1" customWidth="1"/>
    <col min="77" max="77" width="4.28515625" hidden="1" customWidth="1"/>
    <col min="78" max="78" width="4.7109375" hidden="1" customWidth="1"/>
    <col min="79" max="79" width="4.140625" hidden="1" customWidth="1"/>
    <col min="80" max="80" width="4.7109375" hidden="1" customWidth="1"/>
    <col min="81" max="81" width="4.28515625" hidden="1" customWidth="1"/>
    <col min="82" max="82" width="4" hidden="1" customWidth="1"/>
    <col min="83" max="84" width="4.140625" hidden="1" customWidth="1"/>
    <col min="85" max="85" width="4.85546875" hidden="1" customWidth="1"/>
    <col min="86" max="86" width="5.140625" hidden="1" customWidth="1"/>
    <col min="87" max="92" width="4.7109375" hidden="1" customWidth="1"/>
    <col min="93" max="94" width="5.28515625" hidden="1" customWidth="1"/>
    <col min="95" max="95" width="5.140625" hidden="1" customWidth="1"/>
    <col min="96" max="96" width="4.85546875" hidden="1" customWidth="1"/>
    <col min="97" max="97" width="0" hidden="1" customWidth="1"/>
  </cols>
  <sheetData>
    <row r="1" spans="1:97" ht="27.95" customHeight="1" thickBot="1"/>
    <row r="2" spans="1:97" ht="24.75" customHeight="1" thickTop="1" thickBot="1">
      <c r="A2" s="10"/>
      <c r="B2" s="34" t="s">
        <v>191</v>
      </c>
      <c r="C2" s="336" t="s">
        <v>191</v>
      </c>
      <c r="D2" s="336"/>
      <c r="E2" s="336"/>
      <c r="F2" s="336"/>
      <c r="G2" s="336"/>
      <c r="H2" s="336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295"/>
      <c r="BL2" s="295"/>
      <c r="BM2" s="295"/>
      <c r="BN2" s="295"/>
      <c r="BO2" s="295"/>
      <c r="BP2" s="295"/>
      <c r="BQ2" s="295"/>
      <c r="BR2" s="295"/>
      <c r="BS2" s="295"/>
      <c r="BT2" s="295"/>
      <c r="BU2" s="295"/>
      <c r="BV2" s="295"/>
      <c r="BW2" s="295"/>
      <c r="BX2" s="295"/>
      <c r="BY2" s="295"/>
      <c r="BZ2" s="295"/>
      <c r="CA2" s="295"/>
      <c r="CB2" s="295"/>
      <c r="CC2" s="295"/>
      <c r="CD2" s="295"/>
      <c r="CE2" s="295"/>
      <c r="CF2" s="295"/>
      <c r="CG2" s="295"/>
      <c r="CH2" s="295"/>
      <c r="CI2" s="295"/>
      <c r="CJ2" s="295"/>
      <c r="CK2" s="295"/>
      <c r="CL2" s="295"/>
      <c r="CM2" s="295"/>
      <c r="CN2" s="295"/>
      <c r="CO2" s="295"/>
      <c r="CP2" s="296"/>
      <c r="CQ2" s="213" t="s">
        <v>192</v>
      </c>
      <c r="CR2" s="214"/>
      <c r="CS2" s="268" t="s">
        <v>193</v>
      </c>
    </row>
    <row r="3" spans="1:97" ht="18.75" customHeight="1" thickTop="1" thickBot="1">
      <c r="A3" s="11"/>
      <c r="B3" s="11"/>
      <c r="C3" s="154" t="s">
        <v>160</v>
      </c>
      <c r="D3" s="154"/>
      <c r="E3" s="154"/>
      <c r="F3" s="154"/>
      <c r="G3" s="154"/>
      <c r="H3" s="155"/>
      <c r="I3" s="272" t="s">
        <v>194</v>
      </c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4"/>
      <c r="AL3" s="272" t="s">
        <v>195</v>
      </c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2" t="s">
        <v>164</v>
      </c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12"/>
      <c r="CR3" s="286"/>
      <c r="CS3" s="268"/>
    </row>
    <row r="4" spans="1:97" ht="18" customHeight="1" thickTop="1" thickBot="1">
      <c r="A4" s="11"/>
      <c r="B4" s="34" t="s">
        <v>196</v>
      </c>
      <c r="C4" s="220" t="s">
        <v>166</v>
      </c>
      <c r="D4" s="221"/>
      <c r="E4" s="221"/>
      <c r="F4" s="221"/>
      <c r="G4" s="106"/>
      <c r="H4" s="206" t="s">
        <v>161</v>
      </c>
      <c r="I4" s="283" t="s">
        <v>197</v>
      </c>
      <c r="J4" s="284"/>
      <c r="K4" s="284"/>
      <c r="L4" s="284"/>
      <c r="M4" s="284"/>
      <c r="N4" s="284"/>
      <c r="O4" s="284"/>
      <c r="P4" s="285"/>
      <c r="Q4" s="283" t="s">
        <v>168</v>
      </c>
      <c r="R4" s="284"/>
      <c r="S4" s="284"/>
      <c r="T4" s="284"/>
      <c r="U4" s="284"/>
      <c r="V4" s="284"/>
      <c r="W4" s="284"/>
      <c r="X4" s="285"/>
      <c r="Y4" s="284" t="s">
        <v>169</v>
      </c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5"/>
      <c r="AK4" s="212" t="s">
        <v>192</v>
      </c>
      <c r="AL4" s="248" t="s">
        <v>170</v>
      </c>
      <c r="AM4" s="249"/>
      <c r="AN4" s="249"/>
      <c r="AO4" s="249"/>
      <c r="AP4" s="249"/>
      <c r="AQ4" s="249"/>
      <c r="AR4" s="248" t="s">
        <v>171</v>
      </c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60"/>
      <c r="BD4" s="248" t="s">
        <v>198</v>
      </c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06" t="s">
        <v>192</v>
      </c>
      <c r="BQ4" s="248" t="s">
        <v>173</v>
      </c>
      <c r="BR4" s="249"/>
      <c r="BS4" s="249"/>
      <c r="BT4" s="249"/>
      <c r="BU4" s="249"/>
      <c r="BV4" s="249"/>
      <c r="BW4" s="249"/>
      <c r="BX4" s="249"/>
      <c r="BY4" s="249"/>
      <c r="BZ4" s="249"/>
      <c r="CA4" s="248" t="s">
        <v>174</v>
      </c>
      <c r="CB4" s="249"/>
      <c r="CC4" s="249"/>
      <c r="CD4" s="249"/>
      <c r="CE4" s="249"/>
      <c r="CF4" s="249"/>
      <c r="CG4" s="249"/>
      <c r="CH4" s="249"/>
      <c r="CI4" s="249"/>
      <c r="CJ4" s="260"/>
      <c r="CK4" s="248" t="s">
        <v>175</v>
      </c>
      <c r="CL4" s="249"/>
      <c r="CM4" s="249"/>
      <c r="CN4" s="249"/>
      <c r="CO4" s="249"/>
      <c r="CP4" s="260"/>
      <c r="CQ4" s="212"/>
      <c r="CR4" s="286"/>
      <c r="CS4" s="268"/>
    </row>
    <row r="5" spans="1:97" ht="17.100000000000001" thickTop="1" thickBot="1">
      <c r="A5" s="13"/>
      <c r="B5" s="12" t="s">
        <v>176</v>
      </c>
      <c r="C5" s="281" t="s">
        <v>199</v>
      </c>
      <c r="D5" s="282"/>
      <c r="E5" s="238">
        <v>44642</v>
      </c>
      <c r="F5" s="239"/>
      <c r="G5" s="240"/>
      <c r="H5" s="207"/>
      <c r="I5" s="238"/>
      <c r="J5" s="256"/>
      <c r="K5" s="238"/>
      <c r="L5" s="256"/>
      <c r="M5" s="238"/>
      <c r="N5" s="256"/>
      <c r="O5" s="238"/>
      <c r="P5" s="240"/>
      <c r="Q5" s="238"/>
      <c r="R5" s="240"/>
      <c r="S5" s="238"/>
      <c r="T5" s="240"/>
      <c r="U5" s="238"/>
      <c r="V5" s="240"/>
      <c r="W5" s="238"/>
      <c r="X5" s="240"/>
      <c r="Y5" s="238"/>
      <c r="Z5" s="240"/>
      <c r="AA5" s="238"/>
      <c r="AB5" s="240"/>
      <c r="AC5" s="238"/>
      <c r="AD5" s="240"/>
      <c r="AE5" s="238"/>
      <c r="AF5" s="240"/>
      <c r="AG5" s="238"/>
      <c r="AH5" s="240"/>
      <c r="AI5" s="238"/>
      <c r="AJ5" s="240"/>
      <c r="AK5" s="207"/>
      <c r="AL5" s="215"/>
      <c r="AM5" s="257"/>
      <c r="AN5" s="215"/>
      <c r="AO5" s="257"/>
      <c r="AP5" s="238"/>
      <c r="AQ5" s="256"/>
      <c r="AR5" s="238"/>
      <c r="AS5" s="256"/>
      <c r="AT5" s="238"/>
      <c r="AU5" s="256"/>
      <c r="AV5" s="238"/>
      <c r="AW5" s="256"/>
      <c r="AX5" s="238"/>
      <c r="AY5" s="256"/>
      <c r="AZ5" s="238"/>
      <c r="BA5" s="256"/>
      <c r="BB5" s="238"/>
      <c r="BC5" s="256"/>
      <c r="BD5" s="238"/>
      <c r="BE5" s="256"/>
      <c r="BF5" s="238"/>
      <c r="BG5" s="256"/>
      <c r="BH5" s="238"/>
      <c r="BI5" s="256"/>
      <c r="BJ5" s="238"/>
      <c r="BK5" s="256"/>
      <c r="BL5" s="238"/>
      <c r="BM5" s="256"/>
      <c r="BN5" s="238"/>
      <c r="BO5" s="289"/>
      <c r="BP5" s="207"/>
      <c r="BQ5" s="263"/>
      <c r="BR5" s="264"/>
      <c r="BS5" s="263"/>
      <c r="BT5" s="264"/>
      <c r="BU5" s="250"/>
      <c r="BV5" s="251"/>
      <c r="BW5" s="252"/>
      <c r="BX5" s="253"/>
      <c r="BY5" s="263"/>
      <c r="BZ5" s="264"/>
      <c r="CA5" s="263"/>
      <c r="CB5" s="264"/>
      <c r="CC5" s="267"/>
      <c r="CD5" s="264"/>
      <c r="CE5" s="263"/>
      <c r="CF5" s="264"/>
      <c r="CG5" s="265"/>
      <c r="CH5" s="266"/>
      <c r="CI5" s="261"/>
      <c r="CJ5" s="262"/>
      <c r="CK5" s="261"/>
      <c r="CL5" s="262"/>
      <c r="CM5" s="261"/>
      <c r="CN5" s="262"/>
      <c r="CO5" s="261"/>
      <c r="CP5" s="262"/>
      <c r="CQ5" s="212"/>
      <c r="CR5" s="286"/>
      <c r="CS5" s="268"/>
    </row>
    <row r="6" spans="1:97" ht="32.1" customHeight="1" thickTop="1" thickBot="1">
      <c r="A6" s="22"/>
      <c r="B6" s="23" t="s">
        <v>200</v>
      </c>
      <c r="C6" s="24" t="s">
        <v>178</v>
      </c>
      <c r="D6" s="24" t="s">
        <v>179</v>
      </c>
      <c r="E6" s="24" t="s">
        <v>178</v>
      </c>
      <c r="F6" s="24" t="s">
        <v>179</v>
      </c>
      <c r="G6" s="24" t="s">
        <v>201</v>
      </c>
      <c r="H6" s="208"/>
      <c r="I6" s="24" t="s">
        <v>178</v>
      </c>
      <c r="J6" s="24" t="s">
        <v>179</v>
      </c>
      <c r="K6" s="24" t="s">
        <v>178</v>
      </c>
      <c r="L6" s="24" t="s">
        <v>179</v>
      </c>
      <c r="M6" s="24" t="s">
        <v>178</v>
      </c>
      <c r="N6" s="24" t="s">
        <v>179</v>
      </c>
      <c r="O6" s="24" t="s">
        <v>178</v>
      </c>
      <c r="P6" s="24" t="s">
        <v>179</v>
      </c>
      <c r="Q6" s="24" t="s">
        <v>178</v>
      </c>
      <c r="R6" s="24" t="s">
        <v>179</v>
      </c>
      <c r="S6" s="24" t="s">
        <v>178</v>
      </c>
      <c r="T6" s="24" t="s">
        <v>179</v>
      </c>
      <c r="U6" s="24" t="s">
        <v>178</v>
      </c>
      <c r="V6" s="24" t="s">
        <v>179</v>
      </c>
      <c r="W6" s="24" t="s">
        <v>178</v>
      </c>
      <c r="X6" s="24" t="s">
        <v>179</v>
      </c>
      <c r="Y6" s="24" t="s">
        <v>178</v>
      </c>
      <c r="Z6" s="24" t="s">
        <v>179</v>
      </c>
      <c r="AA6" s="24" t="s">
        <v>178</v>
      </c>
      <c r="AB6" s="24" t="s">
        <v>179</v>
      </c>
      <c r="AC6" s="24" t="s">
        <v>178</v>
      </c>
      <c r="AD6" s="24" t="s">
        <v>179</v>
      </c>
      <c r="AE6" s="24" t="s">
        <v>178</v>
      </c>
      <c r="AF6" s="24" t="s">
        <v>179</v>
      </c>
      <c r="AG6" s="24" t="s">
        <v>178</v>
      </c>
      <c r="AH6" s="24" t="s">
        <v>179</v>
      </c>
      <c r="AI6" s="24" t="s">
        <v>178</v>
      </c>
      <c r="AJ6" s="24" t="s">
        <v>179</v>
      </c>
      <c r="AK6" s="208"/>
      <c r="AL6" s="24" t="s">
        <v>178</v>
      </c>
      <c r="AM6" s="24" t="s">
        <v>179</v>
      </c>
      <c r="AN6" s="24" t="s">
        <v>178</v>
      </c>
      <c r="AO6" s="24" t="s">
        <v>179</v>
      </c>
      <c r="AP6" s="24" t="s">
        <v>178</v>
      </c>
      <c r="AQ6" s="24" t="s">
        <v>179</v>
      </c>
      <c r="AR6" s="24" t="s">
        <v>178</v>
      </c>
      <c r="AS6" s="24" t="s">
        <v>179</v>
      </c>
      <c r="AT6" s="24" t="s">
        <v>178</v>
      </c>
      <c r="AU6" s="24" t="s">
        <v>179</v>
      </c>
      <c r="AV6" s="24" t="s">
        <v>178</v>
      </c>
      <c r="AW6" s="24" t="s">
        <v>179</v>
      </c>
      <c r="AX6" s="24" t="s">
        <v>178</v>
      </c>
      <c r="AY6" s="24" t="s">
        <v>179</v>
      </c>
      <c r="AZ6" s="24" t="s">
        <v>178</v>
      </c>
      <c r="BA6" s="24" t="s">
        <v>179</v>
      </c>
      <c r="BB6" s="24" t="s">
        <v>178</v>
      </c>
      <c r="BC6" s="24" t="s">
        <v>179</v>
      </c>
      <c r="BD6" s="24" t="s">
        <v>178</v>
      </c>
      <c r="BE6" s="24" t="s">
        <v>179</v>
      </c>
      <c r="BF6" s="24" t="s">
        <v>178</v>
      </c>
      <c r="BG6" s="24" t="s">
        <v>179</v>
      </c>
      <c r="BH6" s="24" t="s">
        <v>178</v>
      </c>
      <c r="BI6" s="24" t="s">
        <v>179</v>
      </c>
      <c r="BJ6" s="24" t="s">
        <v>178</v>
      </c>
      <c r="BK6" s="24" t="s">
        <v>179</v>
      </c>
      <c r="BL6" s="24" t="s">
        <v>178</v>
      </c>
      <c r="BM6" s="24" t="s">
        <v>179</v>
      </c>
      <c r="BN6" s="24" t="s">
        <v>178</v>
      </c>
      <c r="BO6" s="41" t="s">
        <v>179</v>
      </c>
      <c r="BP6" s="208"/>
      <c r="BQ6" s="76" t="s">
        <v>178</v>
      </c>
      <c r="BR6" s="24" t="s">
        <v>179</v>
      </c>
      <c r="BS6" s="24" t="s">
        <v>178</v>
      </c>
      <c r="BT6" s="24" t="s">
        <v>179</v>
      </c>
      <c r="BU6" s="24" t="s">
        <v>178</v>
      </c>
      <c r="BV6" s="24" t="s">
        <v>179</v>
      </c>
      <c r="BW6" s="24" t="s">
        <v>178</v>
      </c>
      <c r="BX6" s="24" t="s">
        <v>179</v>
      </c>
      <c r="BY6" s="24" t="s">
        <v>178</v>
      </c>
      <c r="BZ6" s="24" t="s">
        <v>179</v>
      </c>
      <c r="CA6" s="24" t="s">
        <v>178</v>
      </c>
      <c r="CB6" s="24" t="s">
        <v>179</v>
      </c>
      <c r="CC6" s="24" t="s">
        <v>178</v>
      </c>
      <c r="CD6" s="24" t="s">
        <v>179</v>
      </c>
      <c r="CE6" s="24" t="s">
        <v>178</v>
      </c>
      <c r="CF6" s="24" t="s">
        <v>179</v>
      </c>
      <c r="CG6" s="24" t="s">
        <v>178</v>
      </c>
      <c r="CH6" s="24" t="s">
        <v>179</v>
      </c>
      <c r="CI6" s="24" t="s">
        <v>178</v>
      </c>
      <c r="CJ6" s="24" t="s">
        <v>179</v>
      </c>
      <c r="CK6" s="24" t="s">
        <v>178</v>
      </c>
      <c r="CL6" s="24" t="s">
        <v>179</v>
      </c>
      <c r="CM6" s="24" t="s">
        <v>178</v>
      </c>
      <c r="CN6" s="24" t="s">
        <v>179</v>
      </c>
      <c r="CO6" s="24" t="s">
        <v>178</v>
      </c>
      <c r="CP6" s="41" t="s">
        <v>179</v>
      </c>
      <c r="CQ6" s="287"/>
      <c r="CR6" s="288"/>
      <c r="CS6" s="269"/>
    </row>
    <row r="7" spans="1:97" ht="17.100000000000001" hidden="1" thickTop="1" thickBot="1">
      <c r="A7" s="14">
        <v>1</v>
      </c>
      <c r="B7" s="7" t="str">
        <f>'S.O.'!B3</f>
        <v>Comisión para la Reconstrucción de la Ciudad de México.</v>
      </c>
      <c r="C7" s="9"/>
      <c r="D7" s="9"/>
      <c r="E7" s="9"/>
      <c r="F7" s="9"/>
      <c r="G7" s="9"/>
      <c r="H7" s="14">
        <f t="shared" ref="H7:H38" si="0">SUM(C7:G7)</f>
        <v>0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14">
        <f t="shared" ref="AK7:AK40" si="1">SUM(I7:AJ7)</f>
        <v>0</v>
      </c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71">
        <f t="shared" ref="BP7:BP72" si="2">SUM(AL7:BO7)</f>
        <v>0</v>
      </c>
      <c r="BQ7" s="38"/>
      <c r="BR7" s="80"/>
      <c r="BS7" s="80"/>
      <c r="BT7" s="80"/>
      <c r="BU7" s="38"/>
      <c r="BV7" s="80"/>
      <c r="BW7" s="80"/>
      <c r="BX7" s="80"/>
      <c r="BY7" s="80"/>
      <c r="BZ7" s="80"/>
      <c r="CA7" s="80"/>
      <c r="CB7" s="80"/>
      <c r="CC7" s="38"/>
      <c r="CD7" s="80"/>
      <c r="CE7" s="80"/>
      <c r="CF7" s="80"/>
      <c r="CG7" s="80"/>
      <c r="CH7" s="80"/>
      <c r="CI7" s="8"/>
      <c r="CJ7" s="8"/>
      <c r="CK7" s="8"/>
      <c r="CL7" s="8"/>
      <c r="CM7" s="8"/>
      <c r="CN7" s="8"/>
      <c r="CO7" s="8"/>
      <c r="CP7" s="8"/>
      <c r="CQ7" s="270">
        <f t="shared" ref="CQ7:CQ38" si="3">SUM(BQ7:CP7)</f>
        <v>0</v>
      </c>
      <c r="CR7" s="271"/>
      <c r="CS7" s="81">
        <f t="shared" ref="CS7:CS38" si="4">SUM(CQ7,BP7,AK7,H7)</f>
        <v>0</v>
      </c>
    </row>
    <row r="8" spans="1:97" ht="25.5" customHeight="1" thickTop="1" thickBot="1">
      <c r="A8" s="14">
        <v>2</v>
      </c>
      <c r="B8" s="7" t="str">
        <f>'S.O.'!B4</f>
        <v xml:space="preserve">Consejería Jurídica y de Servicios Legales </v>
      </c>
      <c r="C8" s="9"/>
      <c r="D8" s="9">
        <v>1</v>
      </c>
      <c r="E8" s="9"/>
      <c r="F8" s="9"/>
      <c r="G8" s="9"/>
      <c r="H8" s="14">
        <f t="shared" si="0"/>
        <v>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4">
        <f t="shared" si="1"/>
        <v>0</v>
      </c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71">
        <f t="shared" si="2"/>
        <v>0</v>
      </c>
      <c r="BQ8" s="39"/>
      <c r="BR8" s="40"/>
      <c r="BS8" s="40"/>
      <c r="BT8" s="40"/>
      <c r="BU8" s="39"/>
      <c r="BV8" s="40"/>
      <c r="BW8" s="40"/>
      <c r="BX8" s="40"/>
      <c r="BY8" s="40"/>
      <c r="BZ8" s="40"/>
      <c r="CA8" s="40"/>
      <c r="CB8" s="40"/>
      <c r="CC8" s="39"/>
      <c r="CD8" s="40"/>
      <c r="CE8" s="40"/>
      <c r="CF8" s="40"/>
      <c r="CG8" s="40"/>
      <c r="CH8" s="40"/>
      <c r="CI8" s="8"/>
      <c r="CJ8" s="8"/>
      <c r="CK8" s="8"/>
      <c r="CL8" s="8"/>
      <c r="CM8" s="8"/>
      <c r="CN8" s="8"/>
      <c r="CO8" s="8"/>
      <c r="CP8" s="8"/>
      <c r="CQ8" s="270">
        <f t="shared" si="3"/>
        <v>0</v>
      </c>
      <c r="CR8" s="271"/>
      <c r="CS8" s="81">
        <f t="shared" si="4"/>
        <v>1</v>
      </c>
    </row>
    <row r="9" spans="1:97" ht="25.5" hidden="1" customHeight="1" thickTop="1" thickBot="1">
      <c r="A9" s="14">
        <v>3</v>
      </c>
      <c r="B9" s="7" t="str">
        <f>'S.O.'!B5</f>
        <v xml:space="preserve">Jefatura de Gobierno de la Ciudad de México </v>
      </c>
      <c r="C9" s="9"/>
      <c r="D9" s="9"/>
      <c r="E9" s="9"/>
      <c r="F9" s="9"/>
      <c r="G9" s="9"/>
      <c r="H9" s="14">
        <f t="shared" si="0"/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14">
        <f t="shared" si="1"/>
        <v>0</v>
      </c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71">
        <f t="shared" si="2"/>
        <v>0</v>
      </c>
      <c r="BQ9" s="39"/>
      <c r="BR9" s="40"/>
      <c r="BS9" s="40"/>
      <c r="BT9" s="40"/>
      <c r="BU9" s="39"/>
      <c r="BV9" s="40"/>
      <c r="BW9" s="40"/>
      <c r="BX9" s="40"/>
      <c r="BY9" s="40"/>
      <c r="BZ9" s="40"/>
      <c r="CA9" s="40"/>
      <c r="CB9" s="40"/>
      <c r="CC9" s="39"/>
      <c r="CD9" s="40"/>
      <c r="CE9" s="40"/>
      <c r="CF9" s="40"/>
      <c r="CG9" s="40"/>
      <c r="CH9" s="40"/>
      <c r="CI9" s="8"/>
      <c r="CJ9" s="8"/>
      <c r="CK9" s="8"/>
      <c r="CL9" s="8"/>
      <c r="CM9" s="8"/>
      <c r="CN9" s="8"/>
      <c r="CO9" s="8"/>
      <c r="CP9" s="8"/>
      <c r="CQ9" s="270">
        <f t="shared" si="3"/>
        <v>0</v>
      </c>
      <c r="CR9" s="271"/>
      <c r="CS9" s="81">
        <f t="shared" si="4"/>
        <v>0</v>
      </c>
    </row>
    <row r="10" spans="1:97" ht="24.95" customHeight="1" thickTop="1" thickBot="1">
      <c r="A10" s="14">
        <v>4</v>
      </c>
      <c r="B10" s="7" t="str">
        <f>'S.O.'!B6</f>
        <v>Secretaría de Administración y Finanzas</v>
      </c>
      <c r="C10" s="9">
        <v>1</v>
      </c>
      <c r="D10" s="9"/>
      <c r="E10" s="9"/>
      <c r="F10" s="9"/>
      <c r="G10" s="9"/>
      <c r="H10" s="14">
        <f t="shared" si="0"/>
        <v>1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4">
        <f t="shared" si="1"/>
        <v>0</v>
      </c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71">
        <f t="shared" si="2"/>
        <v>0</v>
      </c>
      <c r="BQ10" s="39"/>
      <c r="BR10" s="40"/>
      <c r="BS10" s="40"/>
      <c r="BT10" s="40"/>
      <c r="BU10" s="39"/>
      <c r="BV10" s="40"/>
      <c r="BW10" s="40"/>
      <c r="BX10" s="40"/>
      <c r="BY10" s="40"/>
      <c r="BZ10" s="40"/>
      <c r="CA10" s="40"/>
      <c r="CB10" s="40"/>
      <c r="CC10" s="39"/>
      <c r="CD10" s="40"/>
      <c r="CE10" s="40"/>
      <c r="CF10" s="40"/>
      <c r="CG10" s="40"/>
      <c r="CH10" s="40"/>
      <c r="CI10" s="8"/>
      <c r="CJ10" s="8"/>
      <c r="CK10" s="8"/>
      <c r="CL10" s="8"/>
      <c r="CM10" s="8"/>
      <c r="CN10" s="8"/>
      <c r="CO10" s="8"/>
      <c r="CP10" s="8"/>
      <c r="CQ10" s="270">
        <f t="shared" si="3"/>
        <v>0</v>
      </c>
      <c r="CR10" s="271"/>
      <c r="CS10" s="81">
        <f t="shared" si="4"/>
        <v>1</v>
      </c>
    </row>
    <row r="11" spans="1:97" ht="33" hidden="1" customHeight="1" thickTop="1" thickBot="1">
      <c r="A11" s="14">
        <v>5</v>
      </c>
      <c r="B11" s="7" t="str">
        <f>'S.O.'!B7</f>
        <v xml:space="preserve">Secretaría de Cultura </v>
      </c>
      <c r="C11" s="9"/>
      <c r="D11" s="9"/>
      <c r="E11" s="9"/>
      <c r="F11" s="9"/>
      <c r="G11" s="9"/>
      <c r="H11" s="14">
        <f t="shared" si="0"/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4">
        <f t="shared" si="1"/>
        <v>0</v>
      </c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71">
        <f t="shared" si="2"/>
        <v>0</v>
      </c>
      <c r="BQ11" s="39"/>
      <c r="BR11" s="40"/>
      <c r="BS11" s="40"/>
      <c r="BT11" s="40"/>
      <c r="BU11" s="39"/>
      <c r="BV11" s="40"/>
      <c r="BW11" s="40"/>
      <c r="BX11" s="40"/>
      <c r="BY11" s="40"/>
      <c r="BZ11" s="40"/>
      <c r="CA11" s="40"/>
      <c r="CB11" s="40"/>
      <c r="CC11" s="39"/>
      <c r="CD11" s="40"/>
      <c r="CE11" s="40"/>
      <c r="CF11" s="40"/>
      <c r="CG11" s="40"/>
      <c r="CH11" s="40"/>
      <c r="CI11" s="8"/>
      <c r="CJ11" s="8"/>
      <c r="CK11" s="8"/>
      <c r="CL11" s="8"/>
      <c r="CM11" s="8"/>
      <c r="CN11" s="8"/>
      <c r="CO11" s="8"/>
      <c r="CP11" s="8"/>
      <c r="CQ11" s="270">
        <f t="shared" si="3"/>
        <v>0</v>
      </c>
      <c r="CR11" s="271"/>
      <c r="CS11" s="81">
        <f t="shared" si="4"/>
        <v>0</v>
      </c>
    </row>
    <row r="12" spans="1:97" ht="33" hidden="1" customHeight="1" thickTop="1" thickBot="1">
      <c r="A12" s="14">
        <v>6</v>
      </c>
      <c r="B12" s="7" t="str">
        <f>'S.O.'!B8</f>
        <v>Secretaría de Desarrollo Económico</v>
      </c>
      <c r="C12" s="9"/>
      <c r="D12" s="9"/>
      <c r="E12" s="9"/>
      <c r="F12" s="9"/>
      <c r="G12" s="9"/>
      <c r="H12" s="14">
        <f t="shared" si="0"/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4">
        <f t="shared" si="1"/>
        <v>0</v>
      </c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71">
        <f t="shared" si="2"/>
        <v>0</v>
      </c>
      <c r="BQ12" s="39"/>
      <c r="BR12" s="40"/>
      <c r="BS12" s="40"/>
      <c r="BT12" s="40"/>
      <c r="BU12" s="39"/>
      <c r="BV12" s="40"/>
      <c r="BW12" s="40"/>
      <c r="BX12" s="40"/>
      <c r="BY12" s="40"/>
      <c r="BZ12" s="40"/>
      <c r="CA12" s="40"/>
      <c r="CB12" s="40"/>
      <c r="CC12" s="39"/>
      <c r="CD12" s="40"/>
      <c r="CE12" s="40"/>
      <c r="CF12" s="40"/>
      <c r="CG12" s="40"/>
      <c r="CH12" s="40"/>
      <c r="CI12" s="8"/>
      <c r="CJ12" s="8"/>
      <c r="CK12" s="8"/>
      <c r="CL12" s="8"/>
      <c r="CM12" s="8"/>
      <c r="CN12" s="8"/>
      <c r="CO12" s="8"/>
      <c r="CP12" s="8"/>
      <c r="CQ12" s="270">
        <f t="shared" si="3"/>
        <v>0</v>
      </c>
      <c r="CR12" s="271"/>
      <c r="CS12" s="81">
        <f t="shared" si="4"/>
        <v>0</v>
      </c>
    </row>
    <row r="13" spans="1:97" ht="33" customHeight="1" thickTop="1" thickBot="1">
      <c r="A13" s="14">
        <v>7</v>
      </c>
      <c r="B13" s="7" t="str">
        <f>'S.O.'!B9</f>
        <v>Secretaría de Desarrollo Urbano y Vivienda</v>
      </c>
      <c r="C13" s="9"/>
      <c r="D13" s="9"/>
      <c r="E13" s="9">
        <v>1</v>
      </c>
      <c r="F13" s="9"/>
      <c r="G13" s="9"/>
      <c r="H13" s="14">
        <f t="shared" si="0"/>
        <v>1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4">
        <f t="shared" si="1"/>
        <v>0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71">
        <f t="shared" si="2"/>
        <v>0</v>
      </c>
      <c r="BQ13" s="39"/>
      <c r="BR13" s="40"/>
      <c r="BS13" s="40"/>
      <c r="BT13" s="40"/>
      <c r="BU13" s="39"/>
      <c r="BV13" s="40"/>
      <c r="BW13" s="40"/>
      <c r="BX13" s="40"/>
      <c r="BY13" s="40"/>
      <c r="BZ13" s="40"/>
      <c r="CA13" s="40"/>
      <c r="CB13" s="40"/>
      <c r="CC13" s="39"/>
      <c r="CD13" s="40"/>
      <c r="CE13" s="40"/>
      <c r="CF13" s="40"/>
      <c r="CG13" s="40"/>
      <c r="CH13" s="40"/>
      <c r="CI13" s="8"/>
      <c r="CJ13" s="8"/>
      <c r="CK13" s="8"/>
      <c r="CL13" s="8"/>
      <c r="CM13" s="8"/>
      <c r="CN13" s="8"/>
      <c r="CO13" s="8"/>
      <c r="CP13" s="8"/>
      <c r="CQ13" s="270">
        <f t="shared" si="3"/>
        <v>0</v>
      </c>
      <c r="CR13" s="271"/>
      <c r="CS13" s="81">
        <f t="shared" si="4"/>
        <v>1</v>
      </c>
    </row>
    <row r="14" spans="1:97" ht="33" customHeight="1" thickTop="1" thickBot="1">
      <c r="A14" s="14">
        <v>8</v>
      </c>
      <c r="B14" s="7" t="str">
        <f>'S.O.'!B10</f>
        <v>Secretaría de Educación, Ciencia, Tecnología e Innovación</v>
      </c>
      <c r="C14" s="9"/>
      <c r="D14" s="9"/>
      <c r="E14" s="9">
        <v>1</v>
      </c>
      <c r="F14" s="9"/>
      <c r="G14" s="9"/>
      <c r="H14" s="14">
        <f t="shared" si="0"/>
        <v>1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4">
        <f t="shared" si="1"/>
        <v>0</v>
      </c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71">
        <f t="shared" si="2"/>
        <v>0</v>
      </c>
      <c r="BQ14" s="39"/>
      <c r="BR14" s="40"/>
      <c r="BS14" s="40"/>
      <c r="BT14" s="40"/>
      <c r="BU14" s="39"/>
      <c r="BV14" s="40"/>
      <c r="BW14" s="40"/>
      <c r="BX14" s="40"/>
      <c r="BY14" s="40"/>
      <c r="BZ14" s="40"/>
      <c r="CA14" s="40"/>
      <c r="CB14" s="40"/>
      <c r="CC14" s="39"/>
      <c r="CD14" s="40"/>
      <c r="CE14" s="40"/>
      <c r="CF14" s="40"/>
      <c r="CG14" s="40"/>
      <c r="CH14" s="40"/>
      <c r="CI14" s="8"/>
      <c r="CJ14" s="8"/>
      <c r="CK14" s="8"/>
      <c r="CL14" s="8"/>
      <c r="CM14" s="8"/>
      <c r="CN14" s="8"/>
      <c r="CO14" s="8"/>
      <c r="CP14" s="8"/>
      <c r="CQ14" s="270">
        <f t="shared" si="3"/>
        <v>0</v>
      </c>
      <c r="CR14" s="271"/>
      <c r="CS14" s="81">
        <f t="shared" si="4"/>
        <v>1</v>
      </c>
    </row>
    <row r="15" spans="1:97" ht="33" hidden="1" customHeight="1" thickTop="1" thickBot="1">
      <c r="A15" s="14">
        <v>9</v>
      </c>
      <c r="B15" s="7" t="str">
        <f>'S.O.'!B11</f>
        <v>Secretaría de Gestión Integral de Riesgos y Protección Civil</v>
      </c>
      <c r="C15" s="9"/>
      <c r="D15" s="9"/>
      <c r="E15" s="9"/>
      <c r="F15" s="9"/>
      <c r="G15" s="9"/>
      <c r="H15" s="14">
        <f t="shared" si="0"/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4">
        <f t="shared" si="1"/>
        <v>0</v>
      </c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71">
        <f t="shared" si="2"/>
        <v>0</v>
      </c>
      <c r="BQ15" s="39"/>
      <c r="BR15" s="40"/>
      <c r="BS15" s="40"/>
      <c r="BT15" s="40"/>
      <c r="BU15" s="39"/>
      <c r="BV15" s="40"/>
      <c r="BW15" s="40"/>
      <c r="BX15" s="40"/>
      <c r="BY15" s="40"/>
      <c r="BZ15" s="40"/>
      <c r="CA15" s="40"/>
      <c r="CB15" s="40"/>
      <c r="CC15" s="39"/>
      <c r="CD15" s="40"/>
      <c r="CE15" s="40"/>
      <c r="CF15" s="40"/>
      <c r="CG15" s="40"/>
      <c r="CH15" s="40"/>
      <c r="CI15" s="8"/>
      <c r="CJ15" s="8"/>
      <c r="CK15" s="8"/>
      <c r="CL15" s="8"/>
      <c r="CM15" s="8"/>
      <c r="CN15" s="8"/>
      <c r="CO15" s="8"/>
      <c r="CP15" s="8"/>
      <c r="CQ15" s="270">
        <f t="shared" si="3"/>
        <v>0</v>
      </c>
      <c r="CR15" s="271"/>
      <c r="CS15" s="81">
        <f t="shared" si="4"/>
        <v>0</v>
      </c>
    </row>
    <row r="16" spans="1:97" ht="33" hidden="1" customHeight="1" thickTop="1" thickBot="1">
      <c r="A16" s="14">
        <v>10</v>
      </c>
      <c r="B16" s="7" t="str">
        <f>'S.O.'!B12</f>
        <v>Secretaría de Gobierno</v>
      </c>
      <c r="C16" s="9"/>
      <c r="D16" s="9"/>
      <c r="E16" s="9"/>
      <c r="F16" s="9"/>
      <c r="G16" s="9"/>
      <c r="H16" s="14">
        <f t="shared" si="0"/>
        <v>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4">
        <f t="shared" si="1"/>
        <v>0</v>
      </c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71">
        <f t="shared" si="2"/>
        <v>0</v>
      </c>
      <c r="BQ16" s="39"/>
      <c r="BR16" s="40"/>
      <c r="BS16" s="40"/>
      <c r="BT16" s="40"/>
      <c r="BU16" s="39"/>
      <c r="BV16" s="40"/>
      <c r="BW16" s="40"/>
      <c r="BX16" s="40"/>
      <c r="BY16" s="40"/>
      <c r="BZ16" s="40"/>
      <c r="CA16" s="40"/>
      <c r="CB16" s="40"/>
      <c r="CC16" s="39"/>
      <c r="CD16" s="40"/>
      <c r="CE16" s="40"/>
      <c r="CF16" s="40"/>
      <c r="CG16" s="40"/>
      <c r="CH16" s="40"/>
      <c r="CI16" s="8"/>
      <c r="CJ16" s="8"/>
      <c r="CK16" s="8"/>
      <c r="CL16" s="8"/>
      <c r="CM16" s="8"/>
      <c r="CN16" s="8"/>
      <c r="CO16" s="8"/>
      <c r="CP16" s="8"/>
      <c r="CQ16" s="270">
        <f t="shared" si="3"/>
        <v>0</v>
      </c>
      <c r="CR16" s="271"/>
      <c r="CS16" s="81">
        <f t="shared" si="4"/>
        <v>0</v>
      </c>
    </row>
    <row r="17" spans="1:97" ht="33" hidden="1" customHeight="1" thickTop="1" thickBot="1">
      <c r="A17" s="14">
        <v>11</v>
      </c>
      <c r="B17" s="7" t="str">
        <f>'S.O.'!B13</f>
        <v>Secretaría de Inclusión y Bienestar Social</v>
      </c>
      <c r="C17" s="9"/>
      <c r="D17" s="9"/>
      <c r="E17" s="9"/>
      <c r="F17" s="9"/>
      <c r="G17" s="9"/>
      <c r="H17" s="14">
        <f t="shared" si="0"/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4">
        <f t="shared" si="1"/>
        <v>0</v>
      </c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71">
        <f t="shared" si="2"/>
        <v>0</v>
      </c>
      <c r="BQ17" s="39"/>
      <c r="BR17" s="40"/>
      <c r="BS17" s="40"/>
      <c r="BT17" s="40"/>
      <c r="BU17" s="39"/>
      <c r="BV17" s="40"/>
      <c r="BW17" s="40"/>
      <c r="BX17" s="40"/>
      <c r="BY17" s="40"/>
      <c r="BZ17" s="40"/>
      <c r="CA17" s="40"/>
      <c r="CB17" s="40"/>
      <c r="CC17" s="39"/>
      <c r="CD17" s="40"/>
      <c r="CE17" s="40"/>
      <c r="CF17" s="40"/>
      <c r="CG17" s="40"/>
      <c r="CH17" s="40"/>
      <c r="CI17" s="8"/>
      <c r="CJ17" s="8"/>
      <c r="CK17" s="8"/>
      <c r="CL17" s="8"/>
      <c r="CM17" s="8"/>
      <c r="CN17" s="8"/>
      <c r="CO17" s="8"/>
      <c r="CP17" s="8"/>
      <c r="CQ17" s="270">
        <f t="shared" si="3"/>
        <v>0</v>
      </c>
      <c r="CR17" s="271"/>
      <c r="CS17" s="81">
        <f t="shared" si="4"/>
        <v>0</v>
      </c>
    </row>
    <row r="18" spans="1:97" ht="33" hidden="1" customHeight="1" thickTop="1" thickBot="1">
      <c r="A18" s="14">
        <v>12</v>
      </c>
      <c r="B18" s="7" t="str">
        <f>'S.O.'!B14</f>
        <v xml:space="preserve">Secretaría de la Contraloría General </v>
      </c>
      <c r="C18" s="9"/>
      <c r="D18" s="9"/>
      <c r="E18" s="9"/>
      <c r="F18" s="9"/>
      <c r="G18" s="9"/>
      <c r="H18" s="14">
        <f t="shared" si="0"/>
        <v>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4">
        <f t="shared" si="1"/>
        <v>0</v>
      </c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71">
        <f t="shared" si="2"/>
        <v>0</v>
      </c>
      <c r="BQ18" s="39"/>
      <c r="BR18" s="40"/>
      <c r="BS18" s="40"/>
      <c r="BT18" s="40"/>
      <c r="BU18" s="39"/>
      <c r="BV18" s="40"/>
      <c r="BW18" s="40"/>
      <c r="BX18" s="40"/>
      <c r="BY18" s="40"/>
      <c r="BZ18" s="40"/>
      <c r="CA18" s="40"/>
      <c r="CB18" s="40"/>
      <c r="CC18" s="39"/>
      <c r="CD18" s="40"/>
      <c r="CE18" s="40"/>
      <c r="CF18" s="40"/>
      <c r="CG18" s="40"/>
      <c r="CH18" s="40"/>
      <c r="CI18" s="8"/>
      <c r="CJ18" s="8"/>
      <c r="CK18" s="8"/>
      <c r="CL18" s="8"/>
      <c r="CM18" s="8"/>
      <c r="CN18" s="8"/>
      <c r="CO18" s="8"/>
      <c r="CP18" s="8"/>
      <c r="CQ18" s="270">
        <f t="shared" si="3"/>
        <v>0</v>
      </c>
      <c r="CR18" s="271"/>
      <c r="CS18" s="81">
        <f t="shared" si="4"/>
        <v>0</v>
      </c>
    </row>
    <row r="19" spans="1:97" ht="33" customHeight="1" thickTop="1" thickBot="1">
      <c r="A19" s="14">
        <v>13</v>
      </c>
      <c r="B19" s="7" t="str">
        <f>'S.O.'!B15</f>
        <v>Secretaría de Mujeres</v>
      </c>
      <c r="C19" s="9">
        <v>1</v>
      </c>
      <c r="D19" s="9"/>
      <c r="E19" s="9"/>
      <c r="F19" s="9"/>
      <c r="G19" s="9"/>
      <c r="H19" s="14">
        <f t="shared" si="0"/>
        <v>1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4">
        <f t="shared" si="1"/>
        <v>0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71">
        <f t="shared" si="2"/>
        <v>0</v>
      </c>
      <c r="BQ19" s="39"/>
      <c r="BR19" s="40"/>
      <c r="BS19" s="40"/>
      <c r="BT19" s="40"/>
      <c r="BU19" s="39"/>
      <c r="BV19" s="40"/>
      <c r="BW19" s="40"/>
      <c r="BX19" s="40"/>
      <c r="BY19" s="40"/>
      <c r="BZ19" s="40"/>
      <c r="CA19" s="40"/>
      <c r="CB19" s="40"/>
      <c r="CC19" s="39"/>
      <c r="CD19" s="40"/>
      <c r="CE19" s="40"/>
      <c r="CF19" s="40"/>
      <c r="CG19" s="40"/>
      <c r="CH19" s="40"/>
      <c r="CI19" s="8"/>
      <c r="CJ19" s="8"/>
      <c r="CK19" s="8"/>
      <c r="CL19" s="8"/>
      <c r="CM19" s="8"/>
      <c r="CN19" s="8"/>
      <c r="CO19" s="8"/>
      <c r="CP19" s="8"/>
      <c r="CQ19" s="270">
        <f t="shared" si="3"/>
        <v>0</v>
      </c>
      <c r="CR19" s="271"/>
      <c r="CS19" s="81">
        <f t="shared" si="4"/>
        <v>1</v>
      </c>
    </row>
    <row r="20" spans="1:97" ht="33" customHeight="1" thickTop="1" thickBot="1">
      <c r="A20" s="14">
        <v>14</v>
      </c>
      <c r="B20" s="7" t="str">
        <f>'S.O.'!B16</f>
        <v xml:space="preserve">Secretaría de Movilidad </v>
      </c>
      <c r="C20" s="9">
        <v>2</v>
      </c>
      <c r="D20" s="9"/>
      <c r="E20" s="9"/>
      <c r="F20" s="9"/>
      <c r="G20" s="9"/>
      <c r="H20" s="14">
        <f t="shared" si="0"/>
        <v>2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4">
        <f t="shared" si="1"/>
        <v>0</v>
      </c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71">
        <f t="shared" si="2"/>
        <v>0</v>
      </c>
      <c r="BQ20" s="39"/>
      <c r="BR20" s="40"/>
      <c r="BS20" s="40"/>
      <c r="BT20" s="40"/>
      <c r="BU20" s="39"/>
      <c r="BV20" s="40"/>
      <c r="BW20" s="40"/>
      <c r="BX20" s="40"/>
      <c r="BY20" s="40"/>
      <c r="BZ20" s="40"/>
      <c r="CA20" s="40"/>
      <c r="CB20" s="40"/>
      <c r="CC20" s="39"/>
      <c r="CD20" s="40"/>
      <c r="CE20" s="40"/>
      <c r="CF20" s="40"/>
      <c r="CG20" s="40"/>
      <c r="CH20" s="40"/>
      <c r="CI20" s="8"/>
      <c r="CJ20" s="8"/>
      <c r="CK20" s="8"/>
      <c r="CL20" s="8"/>
      <c r="CM20" s="8"/>
      <c r="CN20" s="8"/>
      <c r="CO20" s="8"/>
      <c r="CP20" s="8"/>
      <c r="CQ20" s="270">
        <f t="shared" si="3"/>
        <v>0</v>
      </c>
      <c r="CR20" s="271"/>
      <c r="CS20" s="81">
        <f t="shared" si="4"/>
        <v>2</v>
      </c>
    </row>
    <row r="21" spans="1:97" ht="33" hidden="1" customHeight="1" thickTop="1" thickBot="1">
      <c r="A21" s="14">
        <v>15</v>
      </c>
      <c r="B21" s="7" t="str">
        <f>'S.O.'!B17</f>
        <v>Secretaría de Obras y Servicios</v>
      </c>
      <c r="C21" s="9"/>
      <c r="D21" s="9"/>
      <c r="E21" s="9"/>
      <c r="F21" s="9"/>
      <c r="G21" s="9"/>
      <c r="H21" s="14">
        <f t="shared" si="0"/>
        <v>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4">
        <f t="shared" si="1"/>
        <v>0</v>
      </c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71">
        <f t="shared" si="2"/>
        <v>0</v>
      </c>
      <c r="BQ21" s="39"/>
      <c r="BR21" s="40"/>
      <c r="BS21" s="40"/>
      <c r="BT21" s="40"/>
      <c r="BU21" s="39"/>
      <c r="BV21" s="40"/>
      <c r="BW21" s="40"/>
      <c r="BX21" s="40"/>
      <c r="BY21" s="40"/>
      <c r="BZ21" s="40"/>
      <c r="CA21" s="40"/>
      <c r="CB21" s="40"/>
      <c r="CC21" s="39"/>
      <c r="CD21" s="40"/>
      <c r="CE21" s="40"/>
      <c r="CF21" s="40"/>
      <c r="CG21" s="40"/>
      <c r="CH21" s="40"/>
      <c r="CI21" s="8"/>
      <c r="CJ21" s="8"/>
      <c r="CK21" s="8"/>
      <c r="CL21" s="8"/>
      <c r="CM21" s="8"/>
      <c r="CN21" s="8"/>
      <c r="CO21" s="8"/>
      <c r="CP21" s="8"/>
      <c r="CQ21" s="270">
        <f t="shared" si="3"/>
        <v>0</v>
      </c>
      <c r="CR21" s="271"/>
      <c r="CS21" s="81">
        <f t="shared" si="4"/>
        <v>0</v>
      </c>
    </row>
    <row r="22" spans="1:97" ht="33" hidden="1" customHeight="1" thickTop="1" thickBot="1">
      <c r="A22" s="14">
        <v>16</v>
      </c>
      <c r="B22" s="7" t="str">
        <f>'S.O.'!B18</f>
        <v>Secretaría de Pueblos y Barrios Originarios y Comunidades Indígenas Residentes</v>
      </c>
      <c r="C22" s="9"/>
      <c r="D22" s="9"/>
      <c r="E22" s="9"/>
      <c r="F22" s="9"/>
      <c r="G22" s="9"/>
      <c r="H22" s="14">
        <f t="shared" si="0"/>
        <v>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4">
        <f t="shared" si="1"/>
        <v>0</v>
      </c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71">
        <f t="shared" si="2"/>
        <v>0</v>
      </c>
      <c r="BQ22" s="39"/>
      <c r="BR22" s="40"/>
      <c r="BS22" s="40"/>
      <c r="BT22" s="40"/>
      <c r="BU22" s="39"/>
      <c r="BV22" s="40"/>
      <c r="BW22" s="40"/>
      <c r="BX22" s="40"/>
      <c r="BY22" s="40"/>
      <c r="BZ22" s="40"/>
      <c r="CA22" s="40"/>
      <c r="CB22" s="40"/>
      <c r="CC22" s="39"/>
      <c r="CD22" s="40"/>
      <c r="CE22" s="40"/>
      <c r="CF22" s="40"/>
      <c r="CG22" s="40"/>
      <c r="CH22" s="40"/>
      <c r="CI22" s="8"/>
      <c r="CJ22" s="8"/>
      <c r="CK22" s="8"/>
      <c r="CL22" s="8"/>
      <c r="CM22" s="8"/>
      <c r="CN22" s="8"/>
      <c r="CO22" s="8"/>
      <c r="CP22" s="8"/>
      <c r="CQ22" s="270">
        <f t="shared" si="3"/>
        <v>0</v>
      </c>
      <c r="CR22" s="271"/>
      <c r="CS22" s="81">
        <f t="shared" si="4"/>
        <v>0</v>
      </c>
    </row>
    <row r="23" spans="1:97" ht="33" hidden="1" customHeight="1" thickTop="1" thickBot="1">
      <c r="A23" s="14">
        <v>17</v>
      </c>
      <c r="B23" s="7" t="str">
        <f>'S.O.'!B19</f>
        <v xml:space="preserve">Secretaría de Salud </v>
      </c>
      <c r="C23" s="9"/>
      <c r="D23" s="9"/>
      <c r="E23" s="9"/>
      <c r="F23" s="9"/>
      <c r="G23" s="9"/>
      <c r="H23" s="14">
        <f t="shared" si="0"/>
        <v>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4">
        <f t="shared" si="1"/>
        <v>0</v>
      </c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71">
        <f t="shared" si="2"/>
        <v>0</v>
      </c>
      <c r="BQ23" s="39"/>
      <c r="BR23" s="40"/>
      <c r="BS23" s="40"/>
      <c r="BT23" s="40"/>
      <c r="BU23" s="39"/>
      <c r="BV23" s="40"/>
      <c r="BW23" s="40"/>
      <c r="BX23" s="40"/>
      <c r="BY23" s="40"/>
      <c r="BZ23" s="40"/>
      <c r="CA23" s="40"/>
      <c r="CB23" s="40"/>
      <c r="CC23" s="39"/>
      <c r="CD23" s="40"/>
      <c r="CE23" s="40"/>
      <c r="CF23" s="40"/>
      <c r="CG23" s="40"/>
      <c r="CH23" s="40"/>
      <c r="CI23" s="8"/>
      <c r="CJ23" s="8"/>
      <c r="CK23" s="8"/>
      <c r="CL23" s="8"/>
      <c r="CM23" s="8"/>
      <c r="CN23" s="8"/>
      <c r="CO23" s="8"/>
      <c r="CP23" s="8"/>
      <c r="CQ23" s="270">
        <f t="shared" si="3"/>
        <v>0</v>
      </c>
      <c r="CR23" s="271"/>
      <c r="CS23" s="81">
        <f t="shared" si="4"/>
        <v>0</v>
      </c>
    </row>
    <row r="24" spans="1:97" ht="33" hidden="1" customHeight="1" thickTop="1" thickBot="1">
      <c r="A24" s="14">
        <v>18</v>
      </c>
      <c r="B24" s="7" t="str">
        <f>'S.O.'!B20</f>
        <v>Secretaría de Seguridad Ciudadana</v>
      </c>
      <c r="C24" s="9"/>
      <c r="D24" s="9"/>
      <c r="E24" s="9"/>
      <c r="F24" s="9"/>
      <c r="G24" s="9"/>
      <c r="H24" s="14">
        <f t="shared" si="0"/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4">
        <f t="shared" si="1"/>
        <v>0</v>
      </c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71">
        <f t="shared" si="2"/>
        <v>0</v>
      </c>
      <c r="BQ24" s="39"/>
      <c r="BR24" s="40"/>
      <c r="BS24" s="40"/>
      <c r="BT24" s="40"/>
      <c r="BU24" s="39"/>
      <c r="BV24" s="40"/>
      <c r="BW24" s="40"/>
      <c r="BX24" s="40"/>
      <c r="BY24" s="40"/>
      <c r="BZ24" s="40"/>
      <c r="CA24" s="40"/>
      <c r="CB24" s="40"/>
      <c r="CC24" s="39"/>
      <c r="CD24" s="40"/>
      <c r="CE24" s="40"/>
      <c r="CF24" s="40"/>
      <c r="CG24" s="40"/>
      <c r="CH24" s="40"/>
      <c r="CI24" s="8"/>
      <c r="CJ24" s="8"/>
      <c r="CK24" s="8"/>
      <c r="CL24" s="8"/>
      <c r="CM24" s="8"/>
      <c r="CN24" s="8"/>
      <c r="CO24" s="8"/>
      <c r="CP24" s="8"/>
      <c r="CQ24" s="270">
        <f t="shared" si="3"/>
        <v>0</v>
      </c>
      <c r="CR24" s="271"/>
      <c r="CS24" s="81">
        <f t="shared" si="4"/>
        <v>0</v>
      </c>
    </row>
    <row r="25" spans="1:97" ht="33" hidden="1" customHeight="1" thickTop="1" thickBot="1">
      <c r="A25" s="14">
        <v>19</v>
      </c>
      <c r="B25" s="7" t="str">
        <f>'S.O.'!B21</f>
        <v>Secretaría de Trabajo y Fomento al Empleo</v>
      </c>
      <c r="C25" s="9"/>
      <c r="D25" s="9"/>
      <c r="E25" s="9"/>
      <c r="F25" s="9"/>
      <c r="G25" s="9"/>
      <c r="H25" s="14">
        <f t="shared" si="0"/>
        <v>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4">
        <f t="shared" si="1"/>
        <v>0</v>
      </c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71">
        <f t="shared" si="2"/>
        <v>0</v>
      </c>
      <c r="BQ25" s="39"/>
      <c r="BR25" s="40"/>
      <c r="BS25" s="40"/>
      <c r="BT25" s="40"/>
      <c r="BU25" s="39"/>
      <c r="BV25" s="40"/>
      <c r="BW25" s="40"/>
      <c r="BX25" s="40"/>
      <c r="BY25" s="40"/>
      <c r="BZ25" s="40"/>
      <c r="CA25" s="40"/>
      <c r="CB25" s="40"/>
      <c r="CC25" s="39"/>
      <c r="CD25" s="40"/>
      <c r="CE25" s="40"/>
      <c r="CF25" s="40"/>
      <c r="CG25" s="40"/>
      <c r="CH25" s="40"/>
      <c r="CI25" s="8"/>
      <c r="CJ25" s="8"/>
      <c r="CK25" s="8"/>
      <c r="CL25" s="8"/>
      <c r="CM25" s="8"/>
      <c r="CN25" s="8"/>
      <c r="CO25" s="8"/>
      <c r="CP25" s="8"/>
      <c r="CQ25" s="270">
        <f t="shared" si="3"/>
        <v>0</v>
      </c>
      <c r="CR25" s="271"/>
      <c r="CS25" s="81">
        <f t="shared" si="4"/>
        <v>0</v>
      </c>
    </row>
    <row r="26" spans="1:97" ht="33" hidden="1" customHeight="1" thickTop="1" thickBot="1">
      <c r="A26" s="14">
        <v>20</v>
      </c>
      <c r="B26" s="7" t="str">
        <f>'S.O.'!B22</f>
        <v xml:space="preserve">Secretaría de Turismo </v>
      </c>
      <c r="C26" s="9"/>
      <c r="D26" s="9"/>
      <c r="E26" s="9"/>
      <c r="F26" s="9"/>
      <c r="G26" s="9"/>
      <c r="H26" s="14">
        <f t="shared" si="0"/>
        <v>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4">
        <f t="shared" si="1"/>
        <v>0</v>
      </c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71">
        <f t="shared" si="2"/>
        <v>0</v>
      </c>
      <c r="BQ26" s="39"/>
      <c r="BR26" s="40"/>
      <c r="BS26" s="40"/>
      <c r="BT26" s="40"/>
      <c r="BU26" s="39"/>
      <c r="BV26" s="40"/>
      <c r="BW26" s="40"/>
      <c r="BX26" s="40"/>
      <c r="BY26" s="40"/>
      <c r="BZ26" s="40"/>
      <c r="CA26" s="40"/>
      <c r="CB26" s="40"/>
      <c r="CC26" s="39"/>
      <c r="CD26" s="40"/>
      <c r="CE26" s="40"/>
      <c r="CF26" s="40"/>
      <c r="CG26" s="40"/>
      <c r="CH26" s="40"/>
      <c r="CI26" s="8"/>
      <c r="CJ26" s="8"/>
      <c r="CK26" s="8"/>
      <c r="CL26" s="8"/>
      <c r="CM26" s="8"/>
      <c r="CN26" s="8"/>
      <c r="CO26" s="8"/>
      <c r="CP26" s="8"/>
      <c r="CQ26" s="270">
        <f t="shared" si="3"/>
        <v>0</v>
      </c>
      <c r="CR26" s="271"/>
      <c r="CS26" s="81">
        <f t="shared" si="4"/>
        <v>0</v>
      </c>
    </row>
    <row r="27" spans="1:97" ht="33" hidden="1" customHeight="1" thickTop="1" thickBot="1">
      <c r="A27" s="14">
        <v>21</v>
      </c>
      <c r="B27" s="7" t="str">
        <f>'S.O.'!B23</f>
        <v xml:space="preserve">Secretaría del Medio Ambiente </v>
      </c>
      <c r="C27" s="9"/>
      <c r="D27" s="9"/>
      <c r="E27" s="9"/>
      <c r="F27" s="9"/>
      <c r="G27" s="9"/>
      <c r="H27" s="14">
        <f t="shared" si="0"/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4">
        <f t="shared" si="1"/>
        <v>0</v>
      </c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71">
        <f t="shared" si="2"/>
        <v>0</v>
      </c>
      <c r="BQ27" s="39"/>
      <c r="BR27" s="40"/>
      <c r="BS27" s="40"/>
      <c r="BT27" s="40"/>
      <c r="BU27" s="39"/>
      <c r="BV27" s="40"/>
      <c r="BW27" s="40"/>
      <c r="BX27" s="40"/>
      <c r="BY27" s="40"/>
      <c r="BZ27" s="40"/>
      <c r="CA27" s="40"/>
      <c r="CB27" s="40"/>
      <c r="CC27" s="39"/>
      <c r="CD27" s="40"/>
      <c r="CE27" s="40"/>
      <c r="CF27" s="40"/>
      <c r="CG27" s="40"/>
      <c r="CH27" s="40"/>
      <c r="CI27" s="8"/>
      <c r="CJ27" s="8"/>
      <c r="CK27" s="8"/>
      <c r="CL27" s="8"/>
      <c r="CM27" s="8"/>
      <c r="CN27" s="8"/>
      <c r="CO27" s="8"/>
      <c r="CP27" s="8"/>
      <c r="CQ27" s="270">
        <f t="shared" si="3"/>
        <v>0</v>
      </c>
      <c r="CR27" s="271"/>
      <c r="CS27" s="81">
        <f t="shared" si="4"/>
        <v>0</v>
      </c>
    </row>
    <row r="28" spans="1:97" ht="33" hidden="1" customHeight="1" thickTop="1" thickBot="1">
      <c r="A28" s="18">
        <v>22</v>
      </c>
      <c r="B28" s="7" t="str">
        <f>'S.O.'!B24</f>
        <v xml:space="preserve">Agencia de Atención Animal </v>
      </c>
      <c r="C28" s="9"/>
      <c r="D28" s="9"/>
      <c r="E28" s="9"/>
      <c r="F28" s="9"/>
      <c r="G28" s="9"/>
      <c r="H28" s="18">
        <f t="shared" si="0"/>
        <v>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8">
        <f t="shared" si="1"/>
        <v>0</v>
      </c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18">
        <f t="shared" si="2"/>
        <v>0</v>
      </c>
      <c r="BQ28" s="39"/>
      <c r="BR28" s="40"/>
      <c r="BS28" s="40"/>
      <c r="BT28" s="40"/>
      <c r="BU28" s="39"/>
      <c r="BV28" s="40"/>
      <c r="BW28" s="40"/>
      <c r="BX28" s="40"/>
      <c r="BY28" s="40"/>
      <c r="BZ28" s="40"/>
      <c r="CA28" s="40"/>
      <c r="CB28" s="40"/>
      <c r="CC28" s="39"/>
      <c r="CD28" s="40"/>
      <c r="CE28" s="40"/>
      <c r="CF28" s="40"/>
      <c r="CG28" s="40"/>
      <c r="CH28" s="40"/>
      <c r="CI28" s="8"/>
      <c r="CJ28" s="8"/>
      <c r="CK28" s="8"/>
      <c r="CL28" s="8"/>
      <c r="CM28" s="8"/>
      <c r="CN28" s="8"/>
      <c r="CO28" s="8"/>
      <c r="CP28" s="8"/>
      <c r="CQ28" s="258">
        <f t="shared" si="3"/>
        <v>0</v>
      </c>
      <c r="CR28" s="259"/>
      <c r="CS28" s="81">
        <f t="shared" si="4"/>
        <v>0</v>
      </c>
    </row>
    <row r="29" spans="1:97" ht="33" hidden="1" customHeight="1" thickTop="1" thickBot="1">
      <c r="A29" s="18">
        <v>23</v>
      </c>
      <c r="B29" s="7" t="str">
        <f>'S.O.'!B25</f>
        <v>Agencia de Protección Sanitaria de la Ciudad de México</v>
      </c>
      <c r="C29" s="9"/>
      <c r="D29" s="9"/>
      <c r="E29" s="9"/>
      <c r="F29" s="9"/>
      <c r="G29" s="9"/>
      <c r="H29" s="18">
        <f t="shared" si="0"/>
        <v>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8">
        <f t="shared" si="1"/>
        <v>0</v>
      </c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18">
        <f t="shared" si="2"/>
        <v>0</v>
      </c>
      <c r="BQ29" s="39"/>
      <c r="BR29" s="40"/>
      <c r="BS29" s="40"/>
      <c r="BT29" s="40"/>
      <c r="BU29" s="39"/>
      <c r="BV29" s="40"/>
      <c r="BW29" s="40"/>
      <c r="BX29" s="40"/>
      <c r="BY29" s="40"/>
      <c r="BZ29" s="40"/>
      <c r="CA29" s="40"/>
      <c r="CB29" s="40"/>
      <c r="CC29" s="39"/>
      <c r="CD29" s="40"/>
      <c r="CE29" s="40"/>
      <c r="CF29" s="40"/>
      <c r="CG29" s="40"/>
      <c r="CH29" s="40"/>
      <c r="CI29" s="8"/>
      <c r="CJ29" s="8"/>
      <c r="CK29" s="8"/>
      <c r="CL29" s="8"/>
      <c r="CM29" s="8"/>
      <c r="CN29" s="8"/>
      <c r="CO29" s="8"/>
      <c r="CP29" s="8"/>
      <c r="CQ29" s="258">
        <f t="shared" si="3"/>
        <v>0</v>
      </c>
      <c r="CR29" s="259"/>
      <c r="CS29" s="81">
        <f t="shared" si="4"/>
        <v>0</v>
      </c>
    </row>
    <row r="30" spans="1:97" ht="33" customHeight="1" thickTop="1" thickBot="1">
      <c r="A30" s="18">
        <v>24</v>
      </c>
      <c r="B30" s="7" t="str">
        <f>'S.O.'!B26</f>
        <v>Agencia Digital de Innovación Pública de la Ciudad de México</v>
      </c>
      <c r="C30" s="9"/>
      <c r="D30" s="9"/>
      <c r="E30" s="9">
        <v>2</v>
      </c>
      <c r="F30" s="9"/>
      <c r="G30" s="9"/>
      <c r="H30" s="18">
        <f t="shared" si="0"/>
        <v>2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8">
        <f t="shared" si="1"/>
        <v>0</v>
      </c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18">
        <f t="shared" si="2"/>
        <v>0</v>
      </c>
      <c r="BQ30" s="39"/>
      <c r="BR30" s="40"/>
      <c r="BS30" s="40"/>
      <c r="BT30" s="40"/>
      <c r="BU30" s="39"/>
      <c r="BV30" s="40"/>
      <c r="BW30" s="40"/>
      <c r="BX30" s="40"/>
      <c r="BY30" s="40"/>
      <c r="BZ30" s="40"/>
      <c r="CA30" s="40"/>
      <c r="CB30" s="40"/>
      <c r="CC30" s="39"/>
      <c r="CD30" s="40"/>
      <c r="CE30" s="40"/>
      <c r="CF30" s="40"/>
      <c r="CG30" s="40"/>
      <c r="CH30" s="40"/>
      <c r="CI30" s="8"/>
      <c r="CJ30" s="8"/>
      <c r="CK30" s="8"/>
      <c r="CL30" s="8"/>
      <c r="CM30" s="8"/>
      <c r="CN30" s="8"/>
      <c r="CO30" s="8"/>
      <c r="CP30" s="8"/>
      <c r="CQ30" s="258">
        <f t="shared" si="3"/>
        <v>0</v>
      </c>
      <c r="CR30" s="259"/>
      <c r="CS30" s="81">
        <f t="shared" si="4"/>
        <v>2</v>
      </c>
    </row>
    <row r="31" spans="1:97" ht="33" hidden="1" customHeight="1" thickTop="1" thickBot="1">
      <c r="A31" s="18">
        <v>25</v>
      </c>
      <c r="B31" s="7" t="str">
        <f>'S.O.'!B27</f>
        <v>Autoridad del Centro Histórico</v>
      </c>
      <c r="C31" s="9"/>
      <c r="D31" s="9"/>
      <c r="E31" s="9"/>
      <c r="F31" s="9"/>
      <c r="G31" s="9"/>
      <c r="H31" s="18">
        <f t="shared" si="0"/>
        <v>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8">
        <f t="shared" si="1"/>
        <v>0</v>
      </c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18">
        <f t="shared" si="2"/>
        <v>0</v>
      </c>
      <c r="BQ31" s="39"/>
      <c r="BR31" s="40"/>
      <c r="BS31" s="40"/>
      <c r="BT31" s="40"/>
      <c r="BU31" s="39"/>
      <c r="BV31" s="40"/>
      <c r="BW31" s="40"/>
      <c r="BX31" s="40"/>
      <c r="BY31" s="40"/>
      <c r="BZ31" s="40"/>
      <c r="CA31" s="40"/>
      <c r="CB31" s="40"/>
      <c r="CC31" s="39"/>
      <c r="CD31" s="40"/>
      <c r="CE31" s="40"/>
      <c r="CF31" s="40"/>
      <c r="CG31" s="40"/>
      <c r="CH31" s="40"/>
      <c r="CI31" s="8"/>
      <c r="CJ31" s="8"/>
      <c r="CK31" s="8"/>
      <c r="CL31" s="8"/>
      <c r="CM31" s="8"/>
      <c r="CN31" s="8"/>
      <c r="CO31" s="8"/>
      <c r="CP31" s="8"/>
      <c r="CQ31" s="258">
        <f t="shared" si="3"/>
        <v>0</v>
      </c>
      <c r="CR31" s="259"/>
      <c r="CS31" s="81">
        <f t="shared" si="4"/>
        <v>0</v>
      </c>
    </row>
    <row r="32" spans="1:97" ht="33" customHeight="1" thickTop="1" thickBot="1">
      <c r="A32" s="18">
        <v>26</v>
      </c>
      <c r="B32" s="7" t="str">
        <f>'S.O.'!B28</f>
        <v>Caja de Previsión de la Policía Auxiliar de la Ciudad de México</v>
      </c>
      <c r="C32" s="9">
        <v>1</v>
      </c>
      <c r="D32" s="9">
        <v>1</v>
      </c>
      <c r="E32" s="9"/>
      <c r="F32" s="9">
        <v>3</v>
      </c>
      <c r="G32" s="9"/>
      <c r="H32" s="18">
        <f t="shared" si="0"/>
        <v>5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18">
        <f t="shared" si="1"/>
        <v>0</v>
      </c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18">
        <f t="shared" si="2"/>
        <v>0</v>
      </c>
      <c r="BQ32" s="39"/>
      <c r="BR32" s="40"/>
      <c r="BS32" s="40"/>
      <c r="BT32" s="40"/>
      <c r="BU32" s="39"/>
      <c r="BV32" s="40"/>
      <c r="BW32" s="40"/>
      <c r="BX32" s="40"/>
      <c r="BY32" s="40"/>
      <c r="BZ32" s="40"/>
      <c r="CA32" s="40"/>
      <c r="CB32" s="40"/>
      <c r="CC32" s="39"/>
      <c r="CD32" s="40"/>
      <c r="CE32" s="40"/>
      <c r="CF32" s="40"/>
      <c r="CG32" s="40"/>
      <c r="CH32" s="40"/>
      <c r="CI32" s="8"/>
      <c r="CJ32" s="8"/>
      <c r="CK32" s="8"/>
      <c r="CL32" s="8"/>
      <c r="CM32" s="8"/>
      <c r="CN32" s="8"/>
      <c r="CO32" s="8"/>
      <c r="CP32" s="8"/>
      <c r="CQ32" s="258">
        <f t="shared" si="3"/>
        <v>0</v>
      </c>
      <c r="CR32" s="259"/>
      <c r="CS32" s="81">
        <f t="shared" si="4"/>
        <v>5</v>
      </c>
    </row>
    <row r="33" spans="1:97" ht="33" hidden="1" customHeight="1" thickTop="1" thickBot="1">
      <c r="A33" s="18">
        <v>27</v>
      </c>
      <c r="B33" s="7" t="str">
        <f>'S.O.'!B29</f>
        <v xml:space="preserve">Caja de Previsión de la Policía Preventiva de la Ciudad de México </v>
      </c>
      <c r="C33" s="9"/>
      <c r="D33" s="9"/>
      <c r="E33" s="9"/>
      <c r="F33" s="9"/>
      <c r="G33" s="9"/>
      <c r="H33" s="18">
        <f t="shared" si="0"/>
        <v>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8">
        <f t="shared" si="1"/>
        <v>0</v>
      </c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18">
        <f t="shared" si="2"/>
        <v>0</v>
      </c>
      <c r="BQ33" s="39"/>
      <c r="BR33" s="40"/>
      <c r="BS33" s="40"/>
      <c r="BT33" s="40"/>
      <c r="BU33" s="39"/>
      <c r="BV33" s="40"/>
      <c r="BW33" s="40"/>
      <c r="BX33" s="40"/>
      <c r="BY33" s="40"/>
      <c r="BZ33" s="40"/>
      <c r="CA33" s="40"/>
      <c r="CB33" s="40"/>
      <c r="CC33" s="39"/>
      <c r="CD33" s="40"/>
      <c r="CE33" s="40"/>
      <c r="CF33" s="40"/>
      <c r="CG33" s="40"/>
      <c r="CH33" s="40"/>
      <c r="CI33" s="8"/>
      <c r="CJ33" s="8"/>
      <c r="CK33" s="8"/>
      <c r="CL33" s="8"/>
      <c r="CM33" s="8"/>
      <c r="CN33" s="8"/>
      <c r="CO33" s="8"/>
      <c r="CP33" s="8"/>
      <c r="CQ33" s="258">
        <f t="shared" si="3"/>
        <v>0</v>
      </c>
      <c r="CR33" s="259"/>
      <c r="CS33" s="81">
        <f t="shared" si="4"/>
        <v>0</v>
      </c>
    </row>
    <row r="34" spans="1:97" ht="33" hidden="1" customHeight="1" thickTop="1" thickBot="1">
      <c r="A34" s="18">
        <v>28</v>
      </c>
      <c r="B34" s="7" t="str">
        <f>'S.O.'!B30</f>
        <v>Caja de Previsión para Trabajadores a Lista de Raya del Gobierno de la Ciudad de México</v>
      </c>
      <c r="C34" s="9"/>
      <c r="D34" s="9"/>
      <c r="E34" s="9"/>
      <c r="F34" s="9"/>
      <c r="G34" s="9"/>
      <c r="H34" s="18">
        <f t="shared" si="0"/>
        <v>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8">
        <f t="shared" si="1"/>
        <v>0</v>
      </c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18">
        <f t="shared" si="2"/>
        <v>0</v>
      </c>
      <c r="BQ34" s="39"/>
      <c r="BR34" s="40"/>
      <c r="BS34" s="40"/>
      <c r="BT34" s="40"/>
      <c r="BU34" s="39"/>
      <c r="BV34" s="40"/>
      <c r="BW34" s="40"/>
      <c r="BX34" s="40"/>
      <c r="BY34" s="40"/>
      <c r="BZ34" s="40"/>
      <c r="CA34" s="40"/>
      <c r="CB34" s="40"/>
      <c r="CC34" s="39"/>
      <c r="CD34" s="40"/>
      <c r="CE34" s="40"/>
      <c r="CF34" s="40"/>
      <c r="CG34" s="40"/>
      <c r="CH34" s="40"/>
      <c r="CI34" s="8"/>
      <c r="CJ34" s="8"/>
      <c r="CK34" s="8"/>
      <c r="CL34" s="8"/>
      <c r="CM34" s="8"/>
      <c r="CN34" s="8"/>
      <c r="CO34" s="8"/>
      <c r="CP34" s="8"/>
      <c r="CQ34" s="258">
        <f t="shared" si="3"/>
        <v>0</v>
      </c>
      <c r="CR34" s="259"/>
      <c r="CS34" s="81">
        <f t="shared" si="4"/>
        <v>0</v>
      </c>
    </row>
    <row r="35" spans="1:97" ht="33" hidden="1" customHeight="1" thickTop="1" thickBot="1">
      <c r="A35" s="18">
        <v>29</v>
      </c>
      <c r="B35" s="7" t="str">
        <f>'S.O.'!B31</f>
        <v>Centro de Comando, Control, Cómputo, Comunicaciones y Contacto Ciudadano de la Ciudad de México "C5"</v>
      </c>
      <c r="C35" s="9"/>
      <c r="D35" s="9"/>
      <c r="E35" s="9"/>
      <c r="F35" s="9"/>
      <c r="G35" s="9"/>
      <c r="H35" s="18">
        <f t="shared" si="0"/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8">
        <f t="shared" si="1"/>
        <v>0</v>
      </c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18">
        <f t="shared" si="2"/>
        <v>0</v>
      </c>
      <c r="BQ35" s="39"/>
      <c r="BR35" s="40"/>
      <c r="BS35" s="40"/>
      <c r="BT35" s="40"/>
      <c r="BU35" s="39"/>
      <c r="BV35" s="40"/>
      <c r="BW35" s="40"/>
      <c r="BX35" s="40"/>
      <c r="BY35" s="40"/>
      <c r="BZ35" s="40"/>
      <c r="CA35" s="40"/>
      <c r="CB35" s="40"/>
      <c r="CC35" s="39"/>
      <c r="CD35" s="40"/>
      <c r="CE35" s="40"/>
      <c r="CF35" s="40"/>
      <c r="CG35" s="40"/>
      <c r="CH35" s="40"/>
      <c r="CI35" s="8"/>
      <c r="CJ35" s="8"/>
      <c r="CK35" s="8"/>
      <c r="CL35" s="8"/>
      <c r="CM35" s="8"/>
      <c r="CN35" s="8"/>
      <c r="CO35" s="8"/>
      <c r="CP35" s="8"/>
      <c r="CQ35" s="258">
        <f t="shared" si="3"/>
        <v>0</v>
      </c>
      <c r="CR35" s="259"/>
      <c r="CS35" s="81">
        <f t="shared" si="4"/>
        <v>0</v>
      </c>
    </row>
    <row r="36" spans="1:97" ht="39.75" hidden="1" customHeight="1" thickTop="1" thickBot="1">
      <c r="A36" s="18">
        <v>30</v>
      </c>
      <c r="B36" s="7" t="str">
        <f>'S.O.'!B32</f>
        <v>Comisión de Búsqueda de Personas de la Ciudad de México</v>
      </c>
      <c r="C36" s="9"/>
      <c r="D36" s="9"/>
      <c r="E36" s="9"/>
      <c r="F36" s="9"/>
      <c r="G36" s="9"/>
      <c r="H36" s="18">
        <f t="shared" si="0"/>
        <v>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8">
        <f t="shared" si="1"/>
        <v>0</v>
      </c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18">
        <f t="shared" si="2"/>
        <v>0</v>
      </c>
      <c r="BQ36" s="39"/>
      <c r="BR36" s="40"/>
      <c r="BS36" s="40"/>
      <c r="BT36" s="40"/>
      <c r="BU36" s="39"/>
      <c r="BV36" s="40"/>
      <c r="BW36" s="40"/>
      <c r="BX36" s="40"/>
      <c r="BY36" s="40"/>
      <c r="BZ36" s="40"/>
      <c r="CA36" s="40"/>
      <c r="CB36" s="40"/>
      <c r="CC36" s="39"/>
      <c r="CD36" s="40"/>
      <c r="CE36" s="40"/>
      <c r="CF36" s="40"/>
      <c r="CG36" s="40"/>
      <c r="CH36" s="40"/>
      <c r="CI36" s="8"/>
      <c r="CJ36" s="8"/>
      <c r="CK36" s="8"/>
      <c r="CL36" s="8"/>
      <c r="CM36" s="8"/>
      <c r="CN36" s="8"/>
      <c r="CO36" s="8"/>
      <c r="CP36" s="8"/>
      <c r="CQ36" s="258">
        <f t="shared" si="3"/>
        <v>0</v>
      </c>
      <c r="CR36" s="259"/>
      <c r="CS36" s="81">
        <f t="shared" si="4"/>
        <v>0</v>
      </c>
    </row>
    <row r="37" spans="1:97" ht="33" hidden="1" customHeight="1" thickTop="1" thickBot="1">
      <c r="A37" s="18">
        <v>31</v>
      </c>
      <c r="B37" s="7" t="str">
        <f>'S.O.'!B33</f>
        <v>Comisión de Filmaciones de la Ciudad de México</v>
      </c>
      <c r="C37" s="9"/>
      <c r="D37" s="9"/>
      <c r="E37" s="9"/>
      <c r="F37" s="9"/>
      <c r="G37" s="9"/>
      <c r="H37" s="18">
        <f t="shared" si="0"/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18">
        <f t="shared" si="1"/>
        <v>0</v>
      </c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18">
        <f t="shared" si="2"/>
        <v>0</v>
      </c>
      <c r="BQ37" s="39"/>
      <c r="BR37" s="40"/>
      <c r="BS37" s="40"/>
      <c r="BT37" s="40"/>
      <c r="BU37" s="39"/>
      <c r="BV37" s="40"/>
      <c r="BW37" s="40"/>
      <c r="BX37" s="40"/>
      <c r="BY37" s="40"/>
      <c r="BZ37" s="40"/>
      <c r="CA37" s="40"/>
      <c r="CB37" s="40"/>
      <c r="CC37" s="39"/>
      <c r="CD37" s="40"/>
      <c r="CE37" s="40"/>
      <c r="CF37" s="40"/>
      <c r="CG37" s="40"/>
      <c r="CH37" s="40"/>
      <c r="CI37" s="8"/>
      <c r="CJ37" s="8"/>
      <c r="CK37" s="8"/>
      <c r="CL37" s="8"/>
      <c r="CM37" s="8"/>
      <c r="CN37" s="8"/>
      <c r="CO37" s="8"/>
      <c r="CP37" s="8"/>
      <c r="CQ37" s="258">
        <f t="shared" si="3"/>
        <v>0</v>
      </c>
      <c r="CR37" s="259"/>
      <c r="CS37" s="81">
        <f t="shared" si="4"/>
        <v>0</v>
      </c>
    </row>
    <row r="38" spans="1:97" ht="33" hidden="1" customHeight="1" thickTop="1" thickBot="1">
      <c r="A38" s="18">
        <v>32</v>
      </c>
      <c r="B38" s="7" t="str">
        <f>'S.O.'!B34</f>
        <v>Comisión Ejecutiva de Atención a Víctimas de la Ciudad de México.</v>
      </c>
      <c r="C38" s="9"/>
      <c r="D38" s="9"/>
      <c r="E38" s="9"/>
      <c r="F38" s="9"/>
      <c r="G38" s="9"/>
      <c r="H38" s="18">
        <f t="shared" si="0"/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18">
        <f t="shared" si="1"/>
        <v>0</v>
      </c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18">
        <f>SUM(AL38:BO38)</f>
        <v>0</v>
      </c>
      <c r="BQ38" s="39"/>
      <c r="BR38" s="40"/>
      <c r="BS38" s="40"/>
      <c r="BT38" s="40"/>
      <c r="BU38" s="39"/>
      <c r="BV38" s="40"/>
      <c r="BW38" s="40"/>
      <c r="BX38" s="40"/>
      <c r="BY38" s="40"/>
      <c r="BZ38" s="40"/>
      <c r="CA38" s="40"/>
      <c r="CB38" s="40"/>
      <c r="CC38" s="39"/>
      <c r="CD38" s="40"/>
      <c r="CE38" s="40"/>
      <c r="CF38" s="40"/>
      <c r="CG38" s="40"/>
      <c r="CH38" s="40"/>
      <c r="CI38" s="8"/>
      <c r="CJ38" s="8"/>
      <c r="CK38" s="8"/>
      <c r="CL38" s="8"/>
      <c r="CM38" s="8"/>
      <c r="CN38" s="8"/>
      <c r="CO38" s="8"/>
      <c r="CP38" s="8"/>
      <c r="CQ38" s="258">
        <f t="shared" si="3"/>
        <v>0</v>
      </c>
      <c r="CR38" s="259"/>
      <c r="CS38" s="81">
        <f t="shared" si="4"/>
        <v>0</v>
      </c>
    </row>
    <row r="39" spans="1:97" ht="33" hidden="1" customHeight="1" thickTop="1" thickBot="1">
      <c r="A39" s="18">
        <v>33</v>
      </c>
      <c r="B39" s="7" t="str">
        <f>'S.O.'!B35</f>
        <v>Consejo Económico y Social de la Ciudad de México</v>
      </c>
      <c r="C39" s="9"/>
      <c r="D39" s="9"/>
      <c r="E39" s="9"/>
      <c r="F39" s="9"/>
      <c r="G39" s="9"/>
      <c r="H39" s="18">
        <f t="shared" ref="H39:H70" si="5">SUM(C39:G39)</f>
        <v>0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18">
        <f t="shared" si="1"/>
        <v>0</v>
      </c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18">
        <f t="shared" si="2"/>
        <v>0</v>
      </c>
      <c r="BQ39" s="39"/>
      <c r="BR39" s="40"/>
      <c r="BS39" s="40"/>
      <c r="BT39" s="40"/>
      <c r="BU39" s="39"/>
      <c r="BV39" s="40"/>
      <c r="BW39" s="40"/>
      <c r="BX39" s="40"/>
      <c r="BY39" s="40"/>
      <c r="BZ39" s="40"/>
      <c r="CA39" s="40"/>
      <c r="CB39" s="40"/>
      <c r="CC39" s="39"/>
      <c r="CD39" s="40"/>
      <c r="CE39" s="40"/>
      <c r="CF39" s="40"/>
      <c r="CG39" s="40"/>
      <c r="CH39" s="40"/>
      <c r="CI39" s="8"/>
      <c r="CJ39" s="8"/>
      <c r="CK39" s="8"/>
      <c r="CL39" s="8"/>
      <c r="CM39" s="8"/>
      <c r="CN39" s="8"/>
      <c r="CO39" s="8"/>
      <c r="CP39" s="8"/>
      <c r="CQ39" s="258">
        <f t="shared" ref="CQ39:CQ70" si="6">SUM(BQ39:CP39)</f>
        <v>0</v>
      </c>
      <c r="CR39" s="259"/>
      <c r="CS39" s="81">
        <f t="shared" ref="CS39:CS70" si="7">SUM(CQ39,BP39,AK39,H39)</f>
        <v>0</v>
      </c>
    </row>
    <row r="40" spans="1:97" ht="41.25" hidden="1" customHeight="1" thickTop="1" thickBot="1">
      <c r="A40" s="18">
        <v>34</v>
      </c>
      <c r="B40" s="7" t="str">
        <f>'S.O.'!B36</f>
        <v>Consejo para Prevenir y Eliminar la Discriminación en la Ciudad de México</v>
      </c>
      <c r="C40" s="9"/>
      <c r="D40" s="9"/>
      <c r="E40" s="9"/>
      <c r="F40" s="9"/>
      <c r="G40" s="9"/>
      <c r="H40" s="18">
        <f t="shared" si="5"/>
        <v>0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18">
        <f t="shared" si="1"/>
        <v>0</v>
      </c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18">
        <f t="shared" si="2"/>
        <v>0</v>
      </c>
      <c r="BQ40" s="39"/>
      <c r="BR40" s="40"/>
      <c r="BS40" s="40"/>
      <c r="BT40" s="40"/>
      <c r="BU40" s="39"/>
      <c r="BV40" s="40"/>
      <c r="BW40" s="40"/>
      <c r="BX40" s="40"/>
      <c r="BY40" s="40"/>
      <c r="BZ40" s="40"/>
      <c r="CA40" s="40"/>
      <c r="CB40" s="40"/>
      <c r="CC40" s="39"/>
      <c r="CD40" s="40"/>
      <c r="CE40" s="40"/>
      <c r="CF40" s="40"/>
      <c r="CG40" s="40"/>
      <c r="CH40" s="40"/>
      <c r="CI40" s="8"/>
      <c r="CJ40" s="8"/>
      <c r="CK40" s="8"/>
      <c r="CL40" s="8"/>
      <c r="CM40" s="8"/>
      <c r="CN40" s="8"/>
      <c r="CO40" s="8"/>
      <c r="CP40" s="8"/>
      <c r="CQ40" s="258">
        <f t="shared" si="6"/>
        <v>0</v>
      </c>
      <c r="CR40" s="259"/>
      <c r="CS40" s="81">
        <f t="shared" si="7"/>
        <v>0</v>
      </c>
    </row>
    <row r="41" spans="1:97" ht="33" hidden="1" customHeight="1" thickTop="1" thickBot="1">
      <c r="A41" s="18">
        <v>35</v>
      </c>
      <c r="B41" s="7" t="str">
        <f>'S.O.'!B37</f>
        <v>Corporación Mexicana de Impresión, S.A. de C.V.</v>
      </c>
      <c r="C41" s="9"/>
      <c r="D41" s="9"/>
      <c r="E41" s="9"/>
      <c r="F41" s="9"/>
      <c r="G41" s="9"/>
      <c r="H41" s="18">
        <f t="shared" si="5"/>
        <v>0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8">
        <f t="shared" ref="AK41:AK64" si="8">SUM(I41:AJ41)</f>
        <v>0</v>
      </c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18">
        <f t="shared" si="2"/>
        <v>0</v>
      </c>
      <c r="BQ41" s="39"/>
      <c r="BR41" s="40"/>
      <c r="BS41" s="40"/>
      <c r="BT41" s="40"/>
      <c r="BU41" s="39"/>
      <c r="BV41" s="40"/>
      <c r="BW41" s="40"/>
      <c r="BX41" s="40"/>
      <c r="BY41" s="40"/>
      <c r="BZ41" s="40"/>
      <c r="CA41" s="40"/>
      <c r="CB41" s="40"/>
      <c r="CC41" s="39"/>
      <c r="CD41" s="40"/>
      <c r="CE41" s="40"/>
      <c r="CF41" s="40"/>
      <c r="CG41" s="40"/>
      <c r="CH41" s="40"/>
      <c r="CI41" s="8"/>
      <c r="CJ41" s="8"/>
      <c r="CK41" s="8"/>
      <c r="CL41" s="8"/>
      <c r="CM41" s="8"/>
      <c r="CN41" s="8"/>
      <c r="CO41" s="8"/>
      <c r="CP41" s="8"/>
      <c r="CQ41" s="258">
        <f t="shared" si="6"/>
        <v>0</v>
      </c>
      <c r="CR41" s="259"/>
      <c r="CS41" s="81">
        <f t="shared" si="7"/>
        <v>0</v>
      </c>
    </row>
    <row r="42" spans="1:97" ht="33" hidden="1" customHeight="1" thickTop="1" thickBot="1">
      <c r="A42" s="18">
        <v>36</v>
      </c>
      <c r="B42" s="7" t="str">
        <f>'S.O.'!B38</f>
        <v>Escuela de Administración Pública de la Ciudad de México.</v>
      </c>
      <c r="C42" s="9"/>
      <c r="D42" s="9"/>
      <c r="E42" s="9"/>
      <c r="F42" s="9"/>
      <c r="G42" s="9"/>
      <c r="H42" s="18">
        <f t="shared" si="5"/>
        <v>0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8">
        <f t="shared" si="8"/>
        <v>0</v>
      </c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18">
        <f t="shared" si="2"/>
        <v>0</v>
      </c>
      <c r="BQ42" s="39"/>
      <c r="BR42" s="40"/>
      <c r="BS42" s="40"/>
      <c r="BT42" s="40"/>
      <c r="BU42" s="39"/>
      <c r="BV42" s="40"/>
      <c r="BW42" s="40"/>
      <c r="BX42" s="40"/>
      <c r="BY42" s="40"/>
      <c r="BZ42" s="40"/>
      <c r="CA42" s="40"/>
      <c r="CB42" s="40"/>
      <c r="CC42" s="39"/>
      <c r="CD42" s="40"/>
      <c r="CE42" s="40"/>
      <c r="CF42" s="40"/>
      <c r="CG42" s="40"/>
      <c r="CH42" s="40"/>
      <c r="CI42" s="8"/>
      <c r="CJ42" s="8"/>
      <c r="CK42" s="8"/>
      <c r="CL42" s="8"/>
      <c r="CM42" s="8"/>
      <c r="CN42" s="8"/>
      <c r="CO42" s="8"/>
      <c r="CP42" s="8"/>
      <c r="CQ42" s="258">
        <f t="shared" si="6"/>
        <v>0</v>
      </c>
      <c r="CR42" s="259"/>
      <c r="CS42" s="81">
        <f t="shared" si="7"/>
        <v>0</v>
      </c>
    </row>
    <row r="43" spans="1:97" ht="33" hidden="1" customHeight="1" thickTop="1" thickBot="1">
      <c r="A43" s="18">
        <v>37</v>
      </c>
      <c r="B43" s="7" t="str">
        <f>'S.O.'!B39</f>
        <v>Heroico Cuerpo de Bomberos de la Ciudad de México.</v>
      </c>
      <c r="C43" s="9"/>
      <c r="D43" s="9"/>
      <c r="E43" s="9"/>
      <c r="F43" s="9"/>
      <c r="G43" s="9"/>
      <c r="H43" s="18">
        <f t="shared" si="5"/>
        <v>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18">
        <f t="shared" si="8"/>
        <v>0</v>
      </c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18">
        <f t="shared" si="2"/>
        <v>0</v>
      </c>
      <c r="BQ43" s="39"/>
      <c r="BR43" s="40"/>
      <c r="BS43" s="40"/>
      <c r="BT43" s="40"/>
      <c r="BU43" s="39"/>
      <c r="BV43" s="40"/>
      <c r="BW43" s="40"/>
      <c r="BX43" s="40"/>
      <c r="BY43" s="40"/>
      <c r="BZ43" s="40"/>
      <c r="CA43" s="40"/>
      <c r="CB43" s="40"/>
      <c r="CC43" s="39"/>
      <c r="CD43" s="40"/>
      <c r="CE43" s="40"/>
      <c r="CF43" s="40"/>
      <c r="CG43" s="40"/>
      <c r="CH43" s="40"/>
      <c r="CI43" s="8"/>
      <c r="CJ43" s="8"/>
      <c r="CK43" s="8"/>
      <c r="CL43" s="8"/>
      <c r="CM43" s="8"/>
      <c r="CN43" s="8"/>
      <c r="CO43" s="8"/>
      <c r="CP43" s="8"/>
      <c r="CQ43" s="258">
        <f t="shared" si="6"/>
        <v>0</v>
      </c>
      <c r="CR43" s="259"/>
      <c r="CS43" s="81">
        <f t="shared" si="7"/>
        <v>0</v>
      </c>
    </row>
    <row r="44" spans="1:97" ht="33" hidden="1" customHeight="1" thickTop="1" thickBot="1">
      <c r="A44" s="18">
        <v>38</v>
      </c>
      <c r="B44" s="7" t="str">
        <f>'S.O.'!B40</f>
        <v>Instancia Ejecutora del Sistema Integral de Derechos Humanos de la Ciudad de México</v>
      </c>
      <c r="C44" s="9"/>
      <c r="D44" s="9"/>
      <c r="E44" s="9"/>
      <c r="F44" s="9"/>
      <c r="G44" s="9"/>
      <c r="H44" s="18">
        <f t="shared" si="5"/>
        <v>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18">
        <f t="shared" si="8"/>
        <v>0</v>
      </c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18">
        <f t="shared" si="2"/>
        <v>0</v>
      </c>
      <c r="BQ44" s="39"/>
      <c r="BR44" s="40"/>
      <c r="BS44" s="40"/>
      <c r="BT44" s="40"/>
      <c r="BU44" s="39"/>
      <c r="BV44" s="40"/>
      <c r="BW44" s="40"/>
      <c r="BX44" s="40"/>
      <c r="BY44" s="40"/>
      <c r="BZ44" s="40"/>
      <c r="CA44" s="40"/>
      <c r="CB44" s="40"/>
      <c r="CC44" s="39"/>
      <c r="CD44" s="40"/>
      <c r="CE44" s="40"/>
      <c r="CF44" s="40"/>
      <c r="CG44" s="40"/>
      <c r="CH44" s="40"/>
      <c r="CI44" s="8"/>
      <c r="CJ44" s="8"/>
      <c r="CK44" s="8"/>
      <c r="CL44" s="8"/>
      <c r="CM44" s="8"/>
      <c r="CN44" s="8"/>
      <c r="CO44" s="8"/>
      <c r="CP44" s="8"/>
      <c r="CQ44" s="258">
        <f t="shared" si="6"/>
        <v>0</v>
      </c>
      <c r="CR44" s="259"/>
      <c r="CS44" s="81">
        <f t="shared" si="7"/>
        <v>0</v>
      </c>
    </row>
    <row r="45" spans="1:97" ht="33" hidden="1" customHeight="1" thickTop="1" thickBot="1">
      <c r="A45" s="18">
        <v>39</v>
      </c>
      <c r="B45" s="7" t="str">
        <f>'S.O.'!B41</f>
        <v>Instituto de Capacitación para el Trabajo de la Ciudad de México.</v>
      </c>
      <c r="C45" s="9"/>
      <c r="D45" s="9"/>
      <c r="E45" s="9"/>
      <c r="F45" s="9"/>
      <c r="G45" s="9"/>
      <c r="H45" s="18">
        <f t="shared" si="5"/>
        <v>0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18">
        <f t="shared" si="8"/>
        <v>0</v>
      </c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18">
        <f t="shared" si="2"/>
        <v>0</v>
      </c>
      <c r="BQ45" s="39"/>
      <c r="BR45" s="40"/>
      <c r="BS45" s="40"/>
      <c r="BT45" s="40"/>
      <c r="BU45" s="39"/>
      <c r="BV45" s="40"/>
      <c r="BW45" s="40"/>
      <c r="BX45" s="40"/>
      <c r="BY45" s="40"/>
      <c r="BZ45" s="40"/>
      <c r="CA45" s="40"/>
      <c r="CB45" s="40"/>
      <c r="CC45" s="39"/>
      <c r="CD45" s="40"/>
      <c r="CE45" s="40"/>
      <c r="CF45" s="40"/>
      <c r="CG45" s="40"/>
      <c r="CH45" s="40"/>
      <c r="CI45" s="8"/>
      <c r="CJ45" s="8"/>
      <c r="CK45" s="8"/>
      <c r="CL45" s="8"/>
      <c r="CM45" s="8"/>
      <c r="CN45" s="8"/>
      <c r="CO45" s="8"/>
      <c r="CP45" s="8"/>
      <c r="CQ45" s="258">
        <f t="shared" si="6"/>
        <v>0</v>
      </c>
      <c r="CR45" s="259"/>
      <c r="CS45" s="81">
        <f t="shared" si="7"/>
        <v>0</v>
      </c>
    </row>
    <row r="46" spans="1:97" ht="33" hidden="1" customHeight="1" thickTop="1" thickBot="1">
      <c r="A46" s="18">
        <v>40</v>
      </c>
      <c r="B46" s="7" t="str">
        <f>'S.O.'!B42</f>
        <v>Instituto de Educación Media Superior de la Ciudad de México.</v>
      </c>
      <c r="C46" s="9"/>
      <c r="D46" s="9"/>
      <c r="E46" s="9"/>
      <c r="F46" s="9"/>
      <c r="G46" s="9"/>
      <c r="H46" s="18">
        <f t="shared" si="5"/>
        <v>0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18">
        <f t="shared" si="8"/>
        <v>0</v>
      </c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18">
        <f t="shared" si="2"/>
        <v>0</v>
      </c>
      <c r="BQ46" s="39"/>
      <c r="BR46" s="40"/>
      <c r="BS46" s="40"/>
      <c r="BT46" s="40"/>
      <c r="BU46" s="39"/>
      <c r="BV46" s="40"/>
      <c r="BW46" s="40"/>
      <c r="BX46" s="40"/>
      <c r="BY46" s="40"/>
      <c r="BZ46" s="40"/>
      <c r="CA46" s="40"/>
      <c r="CB46" s="40"/>
      <c r="CC46" s="39"/>
      <c r="CD46" s="40"/>
      <c r="CE46" s="40"/>
      <c r="CF46" s="40"/>
      <c r="CG46" s="40"/>
      <c r="CH46" s="40"/>
      <c r="CI46" s="8"/>
      <c r="CJ46" s="8"/>
      <c r="CK46" s="8"/>
      <c r="CL46" s="8"/>
      <c r="CM46" s="8"/>
      <c r="CN46" s="8"/>
      <c r="CO46" s="8"/>
      <c r="CP46" s="8"/>
      <c r="CQ46" s="258">
        <f t="shared" si="6"/>
        <v>0</v>
      </c>
      <c r="CR46" s="259"/>
      <c r="CS46" s="81">
        <f t="shared" si="7"/>
        <v>0</v>
      </c>
    </row>
    <row r="47" spans="1:97" ht="33" customHeight="1" thickTop="1" thickBot="1">
      <c r="A47" s="18">
        <v>41</v>
      </c>
      <c r="B47" s="7" t="str">
        <f>'S.O.'!B43</f>
        <v xml:space="preserve">Instituto de Estudios Superiores de la Ciudad de México “Rosario Castellanos” </v>
      </c>
      <c r="C47" s="9"/>
      <c r="D47" s="9"/>
      <c r="E47" s="9"/>
      <c r="F47" s="9"/>
      <c r="G47" s="9">
        <v>1</v>
      </c>
      <c r="H47" s="18">
        <f>SUM(C47:G47)</f>
        <v>1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8">
        <f t="shared" si="8"/>
        <v>0</v>
      </c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18">
        <f t="shared" si="2"/>
        <v>0</v>
      </c>
      <c r="BQ47" s="39"/>
      <c r="BR47" s="40"/>
      <c r="BS47" s="40"/>
      <c r="BT47" s="40"/>
      <c r="BU47" s="39"/>
      <c r="BV47" s="40"/>
      <c r="BW47" s="40"/>
      <c r="BX47" s="40"/>
      <c r="BY47" s="40"/>
      <c r="BZ47" s="40"/>
      <c r="CA47" s="40"/>
      <c r="CB47" s="40"/>
      <c r="CC47" s="39"/>
      <c r="CD47" s="40"/>
      <c r="CE47" s="40"/>
      <c r="CF47" s="40"/>
      <c r="CG47" s="40"/>
      <c r="CH47" s="40"/>
      <c r="CI47" s="8"/>
      <c r="CJ47" s="8"/>
      <c r="CK47" s="8"/>
      <c r="CL47" s="8"/>
      <c r="CM47" s="8"/>
      <c r="CN47" s="8"/>
      <c r="CO47" s="8"/>
      <c r="CP47" s="8"/>
      <c r="CQ47" s="258">
        <f t="shared" si="6"/>
        <v>0</v>
      </c>
      <c r="CR47" s="259"/>
      <c r="CS47" s="81">
        <f t="shared" si="7"/>
        <v>1</v>
      </c>
    </row>
    <row r="48" spans="1:97" ht="33" hidden="1" customHeight="1" thickTop="1" thickBot="1">
      <c r="A48" s="18">
        <v>42</v>
      </c>
      <c r="B48" s="7" t="str">
        <f>'S.O.'!B44</f>
        <v>Instituto de Formación Profesional y Estudios Superiores.</v>
      </c>
      <c r="C48" s="9"/>
      <c r="D48" s="9"/>
      <c r="E48" s="9"/>
      <c r="F48" s="9"/>
      <c r="G48" s="9"/>
      <c r="H48" s="18">
        <f t="shared" si="5"/>
        <v>0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18">
        <f t="shared" si="8"/>
        <v>0</v>
      </c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18">
        <f t="shared" si="2"/>
        <v>0</v>
      </c>
      <c r="BQ48" s="39"/>
      <c r="BR48" s="40"/>
      <c r="BS48" s="40"/>
      <c r="BT48" s="40"/>
      <c r="BU48" s="39"/>
      <c r="BV48" s="40"/>
      <c r="BW48" s="40"/>
      <c r="BX48" s="40"/>
      <c r="BY48" s="40"/>
      <c r="BZ48" s="40"/>
      <c r="CA48" s="40"/>
      <c r="CB48" s="40"/>
      <c r="CC48" s="39"/>
      <c r="CD48" s="40"/>
      <c r="CE48" s="40"/>
      <c r="CF48" s="40"/>
      <c r="CG48" s="40"/>
      <c r="CH48" s="40"/>
      <c r="CI48" s="8"/>
      <c r="CJ48" s="8"/>
      <c r="CK48" s="8"/>
      <c r="CL48" s="8"/>
      <c r="CM48" s="8"/>
      <c r="CN48" s="8"/>
      <c r="CO48" s="8"/>
      <c r="CP48" s="8"/>
      <c r="CQ48" s="258">
        <f t="shared" si="6"/>
        <v>0</v>
      </c>
      <c r="CR48" s="259"/>
      <c r="CS48" s="81">
        <f t="shared" si="7"/>
        <v>0</v>
      </c>
    </row>
    <row r="49" spans="1:97" ht="33" customHeight="1" thickTop="1" thickBot="1">
      <c r="A49" s="18">
        <v>43</v>
      </c>
      <c r="B49" s="7" t="str">
        <f>'S.O.'!B45</f>
        <v>Instituto de la Juventud de la Ciudad de México.</v>
      </c>
      <c r="C49" s="9"/>
      <c r="D49" s="9"/>
      <c r="E49" s="9">
        <v>1</v>
      </c>
      <c r="F49" s="9"/>
      <c r="G49" s="9"/>
      <c r="H49" s="18">
        <f t="shared" si="5"/>
        <v>1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8">
        <f t="shared" si="8"/>
        <v>0</v>
      </c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18">
        <f t="shared" si="2"/>
        <v>0</v>
      </c>
      <c r="BQ49" s="39"/>
      <c r="BR49" s="40"/>
      <c r="BS49" s="40"/>
      <c r="BT49" s="40"/>
      <c r="BU49" s="39"/>
      <c r="BV49" s="40"/>
      <c r="BW49" s="40"/>
      <c r="BX49" s="40"/>
      <c r="BY49" s="40"/>
      <c r="BZ49" s="40"/>
      <c r="CA49" s="40"/>
      <c r="CB49" s="40"/>
      <c r="CC49" s="39"/>
      <c r="CD49" s="40"/>
      <c r="CE49" s="40"/>
      <c r="CF49" s="40"/>
      <c r="CG49" s="40"/>
      <c r="CH49" s="40"/>
      <c r="CI49" s="8"/>
      <c r="CJ49" s="8"/>
      <c r="CK49" s="8"/>
      <c r="CL49" s="8"/>
      <c r="CM49" s="8"/>
      <c r="CN49" s="8"/>
      <c r="CO49" s="8"/>
      <c r="CP49" s="8"/>
      <c r="CQ49" s="258">
        <f t="shared" si="6"/>
        <v>0</v>
      </c>
      <c r="CR49" s="259"/>
      <c r="CS49" s="81">
        <f t="shared" si="7"/>
        <v>1</v>
      </c>
    </row>
    <row r="50" spans="1:97" ht="33" customHeight="1" thickTop="1" thickBot="1">
      <c r="A50" s="18">
        <v>44</v>
      </c>
      <c r="B50" s="7" t="str">
        <f>'S.O.'!B46</f>
        <v>Instituto de Personas con Discapacidad de la Ciudad de México.</v>
      </c>
      <c r="C50" s="9"/>
      <c r="D50" s="9">
        <v>1</v>
      </c>
      <c r="E50" s="9">
        <v>1</v>
      </c>
      <c r="F50" s="9"/>
      <c r="G50" s="9"/>
      <c r="H50" s="18">
        <f t="shared" si="5"/>
        <v>2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18">
        <f t="shared" si="8"/>
        <v>0</v>
      </c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18">
        <f t="shared" si="2"/>
        <v>0</v>
      </c>
      <c r="BQ50" s="39"/>
      <c r="BR50" s="40"/>
      <c r="BS50" s="40"/>
      <c r="BT50" s="40"/>
      <c r="BU50" s="39"/>
      <c r="BV50" s="40"/>
      <c r="BW50" s="40"/>
      <c r="BX50" s="40"/>
      <c r="BY50" s="40"/>
      <c r="BZ50" s="40"/>
      <c r="CA50" s="40"/>
      <c r="CB50" s="40"/>
      <c r="CC50" s="39"/>
      <c r="CD50" s="40"/>
      <c r="CE50" s="40"/>
      <c r="CF50" s="40"/>
      <c r="CG50" s="40"/>
      <c r="CH50" s="40"/>
      <c r="CI50" s="8"/>
      <c r="CJ50" s="8"/>
      <c r="CK50" s="8"/>
      <c r="CL50" s="8"/>
      <c r="CM50" s="8"/>
      <c r="CN50" s="8"/>
      <c r="CO50" s="8"/>
      <c r="CP50" s="8"/>
      <c r="CQ50" s="258">
        <f t="shared" si="6"/>
        <v>0</v>
      </c>
      <c r="CR50" s="259"/>
      <c r="CS50" s="81">
        <f t="shared" si="7"/>
        <v>2</v>
      </c>
    </row>
    <row r="51" spans="1:97" ht="33" customHeight="1" thickTop="1" thickBot="1">
      <c r="A51" s="18">
        <v>45</v>
      </c>
      <c r="B51" s="7" t="str">
        <f>'S.O.'!B47</f>
        <v>Instituto de Planeación Democrática y Prospectiva de la Ciudad de México</v>
      </c>
      <c r="C51" s="9"/>
      <c r="D51" s="9">
        <v>3</v>
      </c>
      <c r="E51" s="9">
        <v>2</v>
      </c>
      <c r="F51" s="9">
        <v>3</v>
      </c>
      <c r="G51" s="9"/>
      <c r="H51" s="18">
        <f t="shared" si="5"/>
        <v>8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18">
        <f t="shared" si="8"/>
        <v>0</v>
      </c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18">
        <f t="shared" si="2"/>
        <v>0</v>
      </c>
      <c r="BQ51" s="39"/>
      <c r="BR51" s="40"/>
      <c r="BS51" s="40"/>
      <c r="BT51" s="40"/>
      <c r="BU51" s="39"/>
      <c r="BV51" s="40"/>
      <c r="BW51" s="40"/>
      <c r="BX51" s="40"/>
      <c r="BY51" s="40"/>
      <c r="BZ51" s="40"/>
      <c r="CA51" s="40"/>
      <c r="CB51" s="40"/>
      <c r="CC51" s="39"/>
      <c r="CD51" s="40"/>
      <c r="CE51" s="40"/>
      <c r="CF51" s="40"/>
      <c r="CG51" s="40"/>
      <c r="CH51" s="40"/>
      <c r="CI51" s="8"/>
      <c r="CJ51" s="8"/>
      <c r="CK51" s="8"/>
      <c r="CL51" s="8"/>
      <c r="CM51" s="8"/>
      <c r="CN51" s="8"/>
      <c r="CO51" s="8"/>
      <c r="CP51" s="8"/>
      <c r="CQ51" s="258">
        <f t="shared" si="6"/>
        <v>0</v>
      </c>
      <c r="CR51" s="259"/>
      <c r="CS51" s="81">
        <f t="shared" si="7"/>
        <v>8</v>
      </c>
    </row>
    <row r="52" spans="1:97" ht="33" customHeight="1" thickTop="1" thickBot="1">
      <c r="A52" s="18">
        <v>46</v>
      </c>
      <c r="B52" s="7" t="str">
        <f>'S.O.'!B48</f>
        <v>Instituto de Verificación Administrativa de la Ciudad de México.</v>
      </c>
      <c r="C52" s="9">
        <v>3</v>
      </c>
      <c r="D52" s="9"/>
      <c r="E52" s="9">
        <v>1</v>
      </c>
      <c r="F52" s="9"/>
      <c r="G52" s="9"/>
      <c r="H52" s="18">
        <f t="shared" si="5"/>
        <v>4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8">
        <f t="shared" si="8"/>
        <v>0</v>
      </c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18">
        <f t="shared" si="2"/>
        <v>0</v>
      </c>
      <c r="BQ52" s="39"/>
      <c r="BR52" s="40"/>
      <c r="BS52" s="40"/>
      <c r="BT52" s="40"/>
      <c r="BU52" s="39"/>
      <c r="BV52" s="40"/>
      <c r="BW52" s="40"/>
      <c r="BX52" s="40"/>
      <c r="BY52" s="40"/>
      <c r="BZ52" s="40"/>
      <c r="CA52" s="40"/>
      <c r="CB52" s="40"/>
      <c r="CC52" s="39"/>
      <c r="CD52" s="40"/>
      <c r="CE52" s="40"/>
      <c r="CF52" s="40"/>
      <c r="CG52" s="40"/>
      <c r="CH52" s="40"/>
      <c r="CI52" s="8"/>
      <c r="CJ52" s="8"/>
      <c r="CK52" s="8"/>
      <c r="CL52" s="8"/>
      <c r="CM52" s="8"/>
      <c r="CN52" s="8"/>
      <c r="CO52" s="8"/>
      <c r="CP52" s="8"/>
      <c r="CQ52" s="258">
        <f t="shared" si="6"/>
        <v>0</v>
      </c>
      <c r="CR52" s="259"/>
      <c r="CS52" s="81">
        <f t="shared" si="7"/>
        <v>4</v>
      </c>
    </row>
    <row r="53" spans="1:97" ht="33" hidden="1" customHeight="1" thickTop="1" thickBot="1">
      <c r="A53" s="18">
        <v>47</v>
      </c>
      <c r="B53" s="7" t="str">
        <f>'S.O.'!B49</f>
        <v>Instituto de Vivienda de la Ciudad de México.</v>
      </c>
      <c r="C53" s="9"/>
      <c r="D53" s="9"/>
      <c r="E53" s="9"/>
      <c r="F53" s="9"/>
      <c r="G53" s="9"/>
      <c r="H53" s="18">
        <f t="shared" si="5"/>
        <v>0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8">
        <f t="shared" si="8"/>
        <v>0</v>
      </c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18">
        <f t="shared" si="2"/>
        <v>0</v>
      </c>
      <c r="BQ53" s="39"/>
      <c r="BR53" s="40"/>
      <c r="BS53" s="40"/>
      <c r="BT53" s="40"/>
      <c r="BU53" s="39"/>
      <c r="BV53" s="40"/>
      <c r="BW53" s="40"/>
      <c r="BX53" s="40"/>
      <c r="BY53" s="40"/>
      <c r="BZ53" s="40"/>
      <c r="CA53" s="40"/>
      <c r="CB53" s="40"/>
      <c r="CC53" s="39"/>
      <c r="CD53" s="40"/>
      <c r="CE53" s="40"/>
      <c r="CF53" s="40"/>
      <c r="CG53" s="40"/>
      <c r="CH53" s="40"/>
      <c r="CI53" s="8"/>
      <c r="CJ53" s="8"/>
      <c r="CK53" s="8"/>
      <c r="CL53" s="8"/>
      <c r="CM53" s="8"/>
      <c r="CN53" s="8"/>
      <c r="CO53" s="8"/>
      <c r="CP53" s="8"/>
      <c r="CQ53" s="258">
        <f t="shared" si="6"/>
        <v>0</v>
      </c>
      <c r="CR53" s="259"/>
      <c r="CS53" s="81">
        <f t="shared" si="7"/>
        <v>0</v>
      </c>
    </row>
    <row r="54" spans="1:97" ht="33" customHeight="1" thickTop="1" thickBot="1">
      <c r="A54" s="18">
        <v>48</v>
      </c>
      <c r="B54" s="7" t="str">
        <f>'S.O.'!B50</f>
        <v>Instituto del Deporte de la Ciudad de México.</v>
      </c>
      <c r="C54" s="9"/>
      <c r="D54" s="9"/>
      <c r="E54" s="9">
        <v>1</v>
      </c>
      <c r="F54" s="9"/>
      <c r="G54" s="9"/>
      <c r="H54" s="18">
        <f t="shared" si="5"/>
        <v>1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8">
        <f t="shared" si="8"/>
        <v>0</v>
      </c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18">
        <f t="shared" si="2"/>
        <v>0</v>
      </c>
      <c r="BQ54" s="39"/>
      <c r="BR54" s="40"/>
      <c r="BS54" s="40"/>
      <c r="BT54" s="40"/>
      <c r="BU54" s="39"/>
      <c r="BV54" s="40"/>
      <c r="BW54" s="40"/>
      <c r="BX54" s="40"/>
      <c r="BY54" s="40"/>
      <c r="BZ54" s="40"/>
      <c r="CA54" s="40"/>
      <c r="CB54" s="40"/>
      <c r="CC54" s="39"/>
      <c r="CD54" s="40"/>
      <c r="CE54" s="40"/>
      <c r="CF54" s="40"/>
      <c r="CG54" s="40"/>
      <c r="CH54" s="40"/>
      <c r="CI54" s="8"/>
      <c r="CJ54" s="8"/>
      <c r="CK54" s="8"/>
      <c r="CL54" s="8"/>
      <c r="CM54" s="8"/>
      <c r="CN54" s="8"/>
      <c r="CO54" s="8"/>
      <c r="CP54" s="8"/>
      <c r="CQ54" s="258">
        <f t="shared" si="6"/>
        <v>0</v>
      </c>
      <c r="CR54" s="259"/>
      <c r="CS54" s="81">
        <f t="shared" si="7"/>
        <v>1</v>
      </c>
    </row>
    <row r="55" spans="1:97" ht="33" customHeight="1" thickTop="1" thickBot="1">
      <c r="A55" s="18">
        <v>49</v>
      </c>
      <c r="B55" s="7" t="str">
        <f>'S.O.'!B51</f>
        <v>Instituto Local de la Infraestructura Física Educativa de la Ciudad de México.</v>
      </c>
      <c r="C55" s="9">
        <v>1</v>
      </c>
      <c r="D55" s="9"/>
      <c r="E55" s="9"/>
      <c r="F55" s="9"/>
      <c r="G55" s="9"/>
      <c r="H55" s="18">
        <f t="shared" si="5"/>
        <v>1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8">
        <f t="shared" si="8"/>
        <v>0</v>
      </c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18">
        <f t="shared" si="2"/>
        <v>0</v>
      </c>
      <c r="BQ55" s="39"/>
      <c r="BR55" s="40"/>
      <c r="BS55" s="40"/>
      <c r="BT55" s="40"/>
      <c r="BU55" s="39"/>
      <c r="BV55" s="40"/>
      <c r="BW55" s="40"/>
      <c r="BX55" s="40"/>
      <c r="BY55" s="40"/>
      <c r="BZ55" s="40"/>
      <c r="CA55" s="40"/>
      <c r="CB55" s="40"/>
      <c r="CC55" s="39"/>
      <c r="CD55" s="40"/>
      <c r="CE55" s="40"/>
      <c r="CF55" s="40"/>
      <c r="CG55" s="40"/>
      <c r="CH55" s="40"/>
      <c r="CI55" s="8"/>
      <c r="CJ55" s="8"/>
      <c r="CK55" s="8"/>
      <c r="CL55" s="8"/>
      <c r="CM55" s="8"/>
      <c r="CN55" s="8"/>
      <c r="CO55" s="8"/>
      <c r="CP55" s="8"/>
      <c r="CQ55" s="258">
        <f t="shared" si="6"/>
        <v>0</v>
      </c>
      <c r="CR55" s="259"/>
      <c r="CS55" s="81">
        <f t="shared" si="7"/>
        <v>1</v>
      </c>
    </row>
    <row r="56" spans="1:97" ht="33" hidden="1" customHeight="1" thickTop="1" thickBot="1">
      <c r="A56" s="18">
        <v>50</v>
      </c>
      <c r="B56" s="7" t="str">
        <f>'S.O.'!B52</f>
        <v>Instituto para la Atención y Prevención de las Adicciones en la Ciudad de México.</v>
      </c>
      <c r="C56" s="9"/>
      <c r="D56" s="9"/>
      <c r="E56" s="9"/>
      <c r="F56" s="9"/>
      <c r="G56" s="9"/>
      <c r="H56" s="18">
        <f t="shared" si="5"/>
        <v>0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18">
        <f t="shared" si="8"/>
        <v>0</v>
      </c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18">
        <f t="shared" si="2"/>
        <v>0</v>
      </c>
      <c r="BQ56" s="39"/>
      <c r="BR56" s="40"/>
      <c r="BS56" s="40"/>
      <c r="BT56" s="40"/>
      <c r="BU56" s="39"/>
      <c r="BV56" s="40"/>
      <c r="BW56" s="40"/>
      <c r="BX56" s="40"/>
      <c r="BY56" s="40"/>
      <c r="BZ56" s="40"/>
      <c r="CA56" s="40"/>
      <c r="CB56" s="40"/>
      <c r="CC56" s="39"/>
      <c r="CD56" s="40"/>
      <c r="CE56" s="40"/>
      <c r="CF56" s="40"/>
      <c r="CG56" s="40"/>
      <c r="CH56" s="40"/>
      <c r="CI56" s="8"/>
      <c r="CJ56" s="8"/>
      <c r="CK56" s="8"/>
      <c r="CL56" s="8"/>
      <c r="CM56" s="8"/>
      <c r="CN56" s="8"/>
      <c r="CO56" s="8"/>
      <c r="CP56" s="8"/>
      <c r="CQ56" s="258">
        <f t="shared" ref="CQ56" si="9">SUM(BQ56:CP56)</f>
        <v>0</v>
      </c>
      <c r="CR56" s="259"/>
      <c r="CS56" s="81">
        <f t="shared" si="7"/>
        <v>0</v>
      </c>
    </row>
    <row r="57" spans="1:97" ht="33" customHeight="1" thickTop="1" thickBot="1">
      <c r="A57" s="18">
        <v>51</v>
      </c>
      <c r="B57" s="7" t="str">
        <f>'S.O.'!B53</f>
        <v>Instituto para la Seguridad de las Construcciones en la Ciudad de México.</v>
      </c>
      <c r="C57" s="9"/>
      <c r="D57" s="9"/>
      <c r="E57" s="9">
        <v>1</v>
      </c>
      <c r="F57" s="9"/>
      <c r="G57" s="9"/>
      <c r="H57" s="18">
        <f t="shared" si="5"/>
        <v>1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18">
        <f t="shared" si="8"/>
        <v>0</v>
      </c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18">
        <f t="shared" si="2"/>
        <v>0</v>
      </c>
      <c r="BQ57" s="39"/>
      <c r="BR57" s="40"/>
      <c r="BS57" s="40"/>
      <c r="BT57" s="40"/>
      <c r="BU57" s="39"/>
      <c r="BV57" s="40"/>
      <c r="BW57" s="40"/>
      <c r="BX57" s="40"/>
      <c r="BY57" s="40"/>
      <c r="BZ57" s="40"/>
      <c r="CA57" s="40"/>
      <c r="CB57" s="40"/>
      <c r="CC57" s="39"/>
      <c r="CD57" s="40"/>
      <c r="CE57" s="40"/>
      <c r="CF57" s="40"/>
      <c r="CG57" s="40"/>
      <c r="CH57" s="40"/>
      <c r="CI57" s="8"/>
      <c r="CJ57" s="8"/>
      <c r="CK57" s="8"/>
      <c r="CL57" s="8"/>
      <c r="CM57" s="8"/>
      <c r="CN57" s="8"/>
      <c r="CO57" s="8"/>
      <c r="CP57" s="8"/>
      <c r="CQ57" s="258">
        <f t="shared" si="6"/>
        <v>0</v>
      </c>
      <c r="CR57" s="259"/>
      <c r="CS57" s="81">
        <f t="shared" si="7"/>
        <v>1</v>
      </c>
    </row>
    <row r="58" spans="1:97" ht="33" hidden="1" customHeight="1" thickTop="1" thickBot="1">
      <c r="A58" s="18">
        <v>52</v>
      </c>
      <c r="B58" s="7" t="str">
        <f>'S.O.'!B54</f>
        <v>Junta de Asistencia Privada de la Ciudad de México.</v>
      </c>
      <c r="C58" s="9"/>
      <c r="D58" s="9"/>
      <c r="E58" s="9"/>
      <c r="F58" s="9"/>
      <c r="G58" s="9"/>
      <c r="H58" s="18">
        <f t="shared" si="5"/>
        <v>0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18">
        <f t="shared" si="8"/>
        <v>0</v>
      </c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18">
        <f t="shared" si="2"/>
        <v>0</v>
      </c>
      <c r="BQ58" s="39"/>
      <c r="BR58" s="40"/>
      <c r="BS58" s="40"/>
      <c r="BT58" s="40"/>
      <c r="BU58" s="39"/>
      <c r="BV58" s="40"/>
      <c r="BW58" s="40"/>
      <c r="BX58" s="40"/>
      <c r="BY58" s="40"/>
      <c r="BZ58" s="40"/>
      <c r="CA58" s="40"/>
      <c r="CB58" s="40"/>
      <c r="CC58" s="39"/>
      <c r="CD58" s="40"/>
      <c r="CE58" s="40"/>
      <c r="CF58" s="40"/>
      <c r="CG58" s="40"/>
      <c r="CH58" s="40"/>
      <c r="CI58" s="8"/>
      <c r="CJ58" s="8"/>
      <c r="CK58" s="8"/>
      <c r="CL58" s="8"/>
      <c r="CM58" s="8"/>
      <c r="CN58" s="8"/>
      <c r="CO58" s="8"/>
      <c r="CP58" s="8"/>
      <c r="CQ58" s="258">
        <f t="shared" si="6"/>
        <v>0</v>
      </c>
      <c r="CR58" s="259"/>
      <c r="CS58" s="81">
        <f t="shared" si="7"/>
        <v>0</v>
      </c>
    </row>
    <row r="59" spans="1:97" ht="33" hidden="1" customHeight="1" thickTop="1" thickBot="1">
      <c r="A59" s="18">
        <v>53</v>
      </c>
      <c r="B59" s="7" t="str">
        <f>'S.O.'!B55</f>
        <v>Mecanismo de Protección Integral de Personas Defensoras de Derechos Humanos y  Periodistas de la Ciudad de México.</v>
      </c>
      <c r="C59" s="9"/>
      <c r="D59" s="9"/>
      <c r="E59" s="9"/>
      <c r="F59" s="9"/>
      <c r="G59" s="9"/>
      <c r="H59" s="18">
        <f t="shared" si="5"/>
        <v>0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18">
        <f t="shared" si="8"/>
        <v>0</v>
      </c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18">
        <f t="shared" si="2"/>
        <v>0</v>
      </c>
      <c r="BQ59" s="39"/>
      <c r="BR59" s="40"/>
      <c r="BS59" s="40"/>
      <c r="BT59" s="40"/>
      <c r="BU59" s="39"/>
      <c r="BV59" s="40"/>
      <c r="BW59" s="40"/>
      <c r="BX59" s="40"/>
      <c r="BY59" s="40"/>
      <c r="BZ59" s="40"/>
      <c r="CA59" s="40"/>
      <c r="CB59" s="40"/>
      <c r="CC59" s="39"/>
      <c r="CD59" s="40"/>
      <c r="CE59" s="40"/>
      <c r="CF59" s="40"/>
      <c r="CG59" s="40"/>
      <c r="CH59" s="40"/>
      <c r="CI59" s="8"/>
      <c r="CJ59" s="8"/>
      <c r="CK59" s="8"/>
      <c r="CL59" s="8"/>
      <c r="CM59" s="8"/>
      <c r="CN59" s="8"/>
      <c r="CO59" s="8"/>
      <c r="CP59" s="8"/>
      <c r="CQ59" s="258">
        <f t="shared" si="6"/>
        <v>0</v>
      </c>
      <c r="CR59" s="259"/>
      <c r="CS59" s="81">
        <f t="shared" si="7"/>
        <v>0</v>
      </c>
    </row>
    <row r="60" spans="1:97" ht="33" hidden="1" customHeight="1" thickTop="1" thickBot="1">
      <c r="A60" s="18">
        <v>54</v>
      </c>
      <c r="B60" s="7" t="str">
        <f>'S.O.'!B56</f>
        <v>Metrobús.</v>
      </c>
      <c r="C60" s="9"/>
      <c r="D60" s="9"/>
      <c r="E60" s="9"/>
      <c r="F60" s="9"/>
      <c r="G60" s="9"/>
      <c r="H60" s="18">
        <f t="shared" si="5"/>
        <v>0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18">
        <f t="shared" si="8"/>
        <v>0</v>
      </c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18">
        <f t="shared" si="2"/>
        <v>0</v>
      </c>
      <c r="BQ60" s="39"/>
      <c r="BR60" s="40"/>
      <c r="BS60" s="40"/>
      <c r="BT60" s="40"/>
      <c r="BU60" s="39"/>
      <c r="BV60" s="40"/>
      <c r="BW60" s="40"/>
      <c r="BX60" s="40"/>
      <c r="BY60" s="40"/>
      <c r="BZ60" s="40"/>
      <c r="CA60" s="40"/>
      <c r="CB60" s="40"/>
      <c r="CC60" s="39"/>
      <c r="CD60" s="40"/>
      <c r="CE60" s="40"/>
      <c r="CF60" s="40"/>
      <c r="CG60" s="40"/>
      <c r="CH60" s="40"/>
      <c r="CI60" s="8"/>
      <c r="CJ60" s="8"/>
      <c r="CK60" s="8"/>
      <c r="CL60" s="8"/>
      <c r="CM60" s="8"/>
      <c r="CN60" s="8"/>
      <c r="CO60" s="8"/>
      <c r="CP60" s="8"/>
      <c r="CQ60" s="258">
        <f t="shared" si="6"/>
        <v>0</v>
      </c>
      <c r="CR60" s="259"/>
      <c r="CS60" s="81">
        <f t="shared" si="7"/>
        <v>0</v>
      </c>
    </row>
    <row r="61" spans="1:97" ht="33" hidden="1" customHeight="1" thickTop="1" thickBot="1">
      <c r="A61" s="18">
        <v>55</v>
      </c>
      <c r="B61" s="7" t="str">
        <f>'S.O.'!B57</f>
        <v>Órgano Regulador de Transporte.</v>
      </c>
      <c r="C61" s="9"/>
      <c r="D61" s="9"/>
      <c r="E61" s="9"/>
      <c r="F61" s="9"/>
      <c r="G61" s="9"/>
      <c r="H61" s="18">
        <f t="shared" si="5"/>
        <v>0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8">
        <f t="shared" si="8"/>
        <v>0</v>
      </c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18">
        <f t="shared" si="2"/>
        <v>0</v>
      </c>
      <c r="BQ61" s="39"/>
      <c r="BR61" s="40"/>
      <c r="BS61" s="40"/>
      <c r="BT61" s="40"/>
      <c r="BU61" s="39"/>
      <c r="BV61" s="40"/>
      <c r="BW61" s="40"/>
      <c r="BX61" s="40"/>
      <c r="BY61" s="40"/>
      <c r="BZ61" s="40"/>
      <c r="CA61" s="40"/>
      <c r="CB61" s="40"/>
      <c r="CC61" s="39"/>
      <c r="CD61" s="40"/>
      <c r="CE61" s="40"/>
      <c r="CF61" s="40"/>
      <c r="CG61" s="40"/>
      <c r="CH61" s="40"/>
      <c r="CI61" s="8"/>
      <c r="CJ61" s="8"/>
      <c r="CK61" s="8"/>
      <c r="CL61" s="8"/>
      <c r="CM61" s="8"/>
      <c r="CN61" s="8"/>
      <c r="CO61" s="8"/>
      <c r="CP61" s="8"/>
      <c r="CQ61" s="258">
        <f t="shared" si="6"/>
        <v>0</v>
      </c>
      <c r="CR61" s="259"/>
      <c r="CS61" s="81">
        <f t="shared" si="7"/>
        <v>0</v>
      </c>
    </row>
    <row r="62" spans="1:97" ht="33" hidden="1" customHeight="1" thickTop="1" thickBot="1">
      <c r="A62" s="18">
        <v>56</v>
      </c>
      <c r="B62" s="7" t="str">
        <f>'S.O.'!B58</f>
        <v>Planta Productora de Mezclas Asfálticas.</v>
      </c>
      <c r="C62" s="9"/>
      <c r="D62" s="9"/>
      <c r="E62" s="9"/>
      <c r="F62" s="9"/>
      <c r="G62" s="9"/>
      <c r="H62" s="18">
        <f t="shared" si="5"/>
        <v>0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18">
        <f t="shared" si="8"/>
        <v>0</v>
      </c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18">
        <f t="shared" si="2"/>
        <v>0</v>
      </c>
      <c r="BQ62" s="39"/>
      <c r="BR62" s="40"/>
      <c r="BS62" s="40"/>
      <c r="BT62" s="40"/>
      <c r="BU62" s="39"/>
      <c r="BV62" s="40"/>
      <c r="BW62" s="40"/>
      <c r="BX62" s="40"/>
      <c r="BY62" s="40"/>
      <c r="BZ62" s="40"/>
      <c r="CA62" s="40"/>
      <c r="CB62" s="40"/>
      <c r="CC62" s="39"/>
      <c r="CD62" s="40"/>
      <c r="CE62" s="40"/>
      <c r="CF62" s="40"/>
      <c r="CG62" s="40"/>
      <c r="CH62" s="40"/>
      <c r="CI62" s="8"/>
      <c r="CJ62" s="8"/>
      <c r="CK62" s="8"/>
      <c r="CL62" s="8"/>
      <c r="CM62" s="8"/>
      <c r="CN62" s="8"/>
      <c r="CO62" s="8"/>
      <c r="CP62" s="8"/>
      <c r="CQ62" s="258">
        <f t="shared" si="6"/>
        <v>0</v>
      </c>
      <c r="CR62" s="259"/>
      <c r="CS62" s="81">
        <f t="shared" si="7"/>
        <v>0</v>
      </c>
    </row>
    <row r="63" spans="1:97" ht="33" customHeight="1" thickTop="1" thickBot="1">
      <c r="A63" s="18">
        <v>57</v>
      </c>
      <c r="B63" s="7" t="str">
        <f>'S.O.'!B59</f>
        <v xml:space="preserve">Policía Auxiliar </v>
      </c>
      <c r="C63" s="9">
        <v>1</v>
      </c>
      <c r="D63" s="9"/>
      <c r="E63" s="9"/>
      <c r="F63" s="9"/>
      <c r="G63" s="9"/>
      <c r="H63" s="18">
        <f t="shared" si="5"/>
        <v>1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18">
        <f t="shared" si="8"/>
        <v>0</v>
      </c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18">
        <f t="shared" si="2"/>
        <v>0</v>
      </c>
      <c r="BQ63" s="39"/>
      <c r="BR63" s="40"/>
      <c r="BS63" s="40"/>
      <c r="BT63" s="40"/>
      <c r="BU63" s="39"/>
      <c r="BV63" s="40"/>
      <c r="BW63" s="40"/>
      <c r="BX63" s="40"/>
      <c r="BY63" s="40"/>
      <c r="BZ63" s="40"/>
      <c r="CA63" s="40"/>
      <c r="CB63" s="40"/>
      <c r="CC63" s="39"/>
      <c r="CD63" s="40"/>
      <c r="CE63" s="40"/>
      <c r="CF63" s="40"/>
      <c r="CG63" s="40"/>
      <c r="CH63" s="40"/>
      <c r="CI63" s="8"/>
      <c r="CJ63" s="8"/>
      <c r="CK63" s="8"/>
      <c r="CL63" s="8"/>
      <c r="CM63" s="8"/>
      <c r="CN63" s="8"/>
      <c r="CO63" s="8"/>
      <c r="CP63" s="8"/>
      <c r="CQ63" s="258">
        <f t="shared" si="6"/>
        <v>0</v>
      </c>
      <c r="CR63" s="259"/>
      <c r="CS63" s="81">
        <f t="shared" si="7"/>
        <v>1</v>
      </c>
    </row>
    <row r="64" spans="1:97" ht="33" hidden="1" customHeight="1" thickTop="1" thickBot="1">
      <c r="A64" s="18">
        <v>58</v>
      </c>
      <c r="B64" s="7" t="str">
        <f>'S.O.'!B60</f>
        <v xml:space="preserve">Policía Bancaria e Industrial </v>
      </c>
      <c r="C64" s="9"/>
      <c r="D64" s="9"/>
      <c r="E64" s="9"/>
      <c r="F64" s="9"/>
      <c r="G64" s="9"/>
      <c r="H64" s="18">
        <f t="shared" si="5"/>
        <v>0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18">
        <f t="shared" si="8"/>
        <v>0</v>
      </c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18">
        <f t="shared" si="2"/>
        <v>0</v>
      </c>
      <c r="BQ64" s="39"/>
      <c r="BR64" s="40"/>
      <c r="BS64" s="40"/>
      <c r="BT64" s="40"/>
      <c r="BU64" s="39"/>
      <c r="BV64" s="40"/>
      <c r="BW64" s="40"/>
      <c r="BX64" s="40"/>
      <c r="BY64" s="40"/>
      <c r="BZ64" s="40"/>
      <c r="CA64" s="40"/>
      <c r="CB64" s="40"/>
      <c r="CC64" s="39"/>
      <c r="CD64" s="40"/>
      <c r="CE64" s="40"/>
      <c r="CF64" s="40"/>
      <c r="CG64" s="40"/>
      <c r="CH64" s="40"/>
      <c r="CI64" s="8"/>
      <c r="CJ64" s="8"/>
      <c r="CK64" s="8"/>
      <c r="CL64" s="8"/>
      <c r="CM64" s="8"/>
      <c r="CN64" s="8"/>
      <c r="CO64" s="8"/>
      <c r="CP64" s="8"/>
      <c r="CQ64" s="258">
        <f t="shared" si="6"/>
        <v>0</v>
      </c>
      <c r="CR64" s="259"/>
      <c r="CS64" s="81">
        <f t="shared" si="7"/>
        <v>0</v>
      </c>
    </row>
    <row r="65" spans="1:97" ht="24.75" hidden="1" customHeight="1" thickTop="1" thickBot="1">
      <c r="A65" s="18">
        <v>59</v>
      </c>
      <c r="B65" s="7" t="str">
        <f>'S.O.'!B61</f>
        <v>Procuraduría Ambiental y del Ordenamiento Territorial de la Ciudad de México</v>
      </c>
      <c r="C65" s="9"/>
      <c r="D65" s="9"/>
      <c r="E65" s="9"/>
      <c r="F65" s="9"/>
      <c r="G65" s="9"/>
      <c r="H65" s="18">
        <f t="shared" si="5"/>
        <v>0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8">
        <f t="shared" ref="AK65:AK98" si="10">SUM(I65:AJ65)</f>
        <v>0</v>
      </c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18">
        <f t="shared" si="2"/>
        <v>0</v>
      </c>
      <c r="BQ65" s="39"/>
      <c r="BR65" s="40"/>
      <c r="BS65" s="40"/>
      <c r="BT65" s="40"/>
      <c r="BU65" s="39"/>
      <c r="BV65" s="40"/>
      <c r="BW65" s="40"/>
      <c r="BX65" s="40"/>
      <c r="BY65" s="40"/>
      <c r="BZ65" s="40"/>
      <c r="CA65" s="40"/>
      <c r="CB65" s="40"/>
      <c r="CC65" s="39"/>
      <c r="CD65" s="40"/>
      <c r="CE65" s="40"/>
      <c r="CF65" s="40"/>
      <c r="CG65" s="40"/>
      <c r="CH65" s="40"/>
      <c r="CI65" s="8"/>
      <c r="CJ65" s="8"/>
      <c r="CK65" s="8"/>
      <c r="CL65" s="8"/>
      <c r="CM65" s="8"/>
      <c r="CN65" s="8"/>
      <c r="CO65" s="8"/>
      <c r="CP65" s="8"/>
      <c r="CQ65" s="258">
        <f t="shared" si="6"/>
        <v>0</v>
      </c>
      <c r="CR65" s="259"/>
      <c r="CS65" s="81">
        <f t="shared" si="7"/>
        <v>0</v>
      </c>
    </row>
    <row r="66" spans="1:97" ht="33" hidden="1" customHeight="1" thickTop="1" thickBot="1">
      <c r="A66" s="18">
        <v>60</v>
      </c>
      <c r="B66" s="7" t="str">
        <f>'S.O.'!B62</f>
        <v>Procuraduría Social de la Ciudad de México</v>
      </c>
      <c r="C66" s="9"/>
      <c r="D66" s="9"/>
      <c r="E66" s="9"/>
      <c r="F66" s="9"/>
      <c r="G66" s="9"/>
      <c r="H66" s="18">
        <f t="shared" si="5"/>
        <v>0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18">
        <f t="shared" si="10"/>
        <v>0</v>
      </c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18">
        <f t="shared" si="2"/>
        <v>0</v>
      </c>
      <c r="BQ66" s="39"/>
      <c r="BR66" s="40"/>
      <c r="BS66" s="40"/>
      <c r="BT66" s="40"/>
      <c r="BU66" s="39"/>
      <c r="BV66" s="40"/>
      <c r="BW66" s="40"/>
      <c r="BX66" s="40"/>
      <c r="BY66" s="40"/>
      <c r="BZ66" s="40"/>
      <c r="CA66" s="40"/>
      <c r="CB66" s="40"/>
      <c r="CC66" s="39"/>
      <c r="CD66" s="40"/>
      <c r="CE66" s="40"/>
      <c r="CF66" s="40"/>
      <c r="CG66" s="40"/>
      <c r="CH66" s="40"/>
      <c r="CI66" s="8"/>
      <c r="CJ66" s="8"/>
      <c r="CK66" s="8"/>
      <c r="CL66" s="8"/>
      <c r="CM66" s="8"/>
      <c r="CN66" s="8"/>
      <c r="CO66" s="8"/>
      <c r="CP66" s="8"/>
      <c r="CQ66" s="258">
        <f t="shared" si="6"/>
        <v>0</v>
      </c>
      <c r="CR66" s="259"/>
      <c r="CS66" s="81">
        <f t="shared" si="7"/>
        <v>0</v>
      </c>
    </row>
    <row r="67" spans="1:97" ht="33" hidden="1" customHeight="1" thickTop="1" thickBot="1">
      <c r="A67" s="18">
        <v>61</v>
      </c>
      <c r="B67" s="7" t="str">
        <f>'S.O.'!B63</f>
        <v>Red de Transporte Público de Pasajeros de la Ciudad de México</v>
      </c>
      <c r="C67" s="9"/>
      <c r="D67" s="9"/>
      <c r="E67" s="9"/>
      <c r="F67" s="9"/>
      <c r="G67" s="9"/>
      <c r="H67" s="18">
        <f t="shared" si="5"/>
        <v>0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18">
        <f t="shared" si="10"/>
        <v>0</v>
      </c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18">
        <f t="shared" si="2"/>
        <v>0</v>
      </c>
      <c r="BQ67" s="39"/>
      <c r="BR67" s="40"/>
      <c r="BS67" s="40"/>
      <c r="BT67" s="40"/>
      <c r="BU67" s="39"/>
      <c r="BV67" s="40"/>
      <c r="BW67" s="40"/>
      <c r="BX67" s="40"/>
      <c r="BY67" s="40"/>
      <c r="BZ67" s="40"/>
      <c r="CA67" s="40"/>
      <c r="CB67" s="40"/>
      <c r="CC67" s="39"/>
      <c r="CD67" s="40"/>
      <c r="CE67" s="40"/>
      <c r="CF67" s="40"/>
      <c r="CG67" s="40"/>
      <c r="CH67" s="40"/>
      <c r="CI67" s="8"/>
      <c r="CJ67" s="8"/>
      <c r="CK67" s="8"/>
      <c r="CL67" s="8"/>
      <c r="CM67" s="8"/>
      <c r="CN67" s="8"/>
      <c r="CO67" s="8"/>
      <c r="CP67" s="8"/>
      <c r="CQ67" s="258">
        <f t="shared" si="6"/>
        <v>0</v>
      </c>
      <c r="CR67" s="259"/>
      <c r="CS67" s="81">
        <f t="shared" si="7"/>
        <v>0</v>
      </c>
    </row>
    <row r="68" spans="1:97" ht="33" hidden="1" customHeight="1" thickTop="1" thickBot="1">
      <c r="A68" s="18">
        <v>62</v>
      </c>
      <c r="B68" s="7" t="str">
        <f>'S.O.'!B64</f>
        <v>Secretaría Ejecutiva del Sistema Anticorrupción de la Ciudad de México</v>
      </c>
      <c r="C68" s="9"/>
      <c r="D68" s="9"/>
      <c r="E68" s="9"/>
      <c r="F68" s="9"/>
      <c r="G68" s="9"/>
      <c r="H68" s="18">
        <f t="shared" si="5"/>
        <v>0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18">
        <f t="shared" si="10"/>
        <v>0</v>
      </c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18">
        <f t="shared" si="2"/>
        <v>0</v>
      </c>
      <c r="BQ68" s="39"/>
      <c r="BR68" s="40"/>
      <c r="BS68" s="40"/>
      <c r="BT68" s="40"/>
      <c r="BU68" s="39"/>
      <c r="BV68" s="40"/>
      <c r="BW68" s="40"/>
      <c r="BX68" s="40"/>
      <c r="BY68" s="40"/>
      <c r="BZ68" s="40"/>
      <c r="CA68" s="40"/>
      <c r="CB68" s="40"/>
      <c r="CC68" s="39"/>
      <c r="CD68" s="40"/>
      <c r="CE68" s="40"/>
      <c r="CF68" s="40"/>
      <c r="CG68" s="40"/>
      <c r="CH68" s="40"/>
      <c r="CI68" s="8"/>
      <c r="CJ68" s="8"/>
      <c r="CK68" s="8"/>
      <c r="CL68" s="8"/>
      <c r="CM68" s="8"/>
      <c r="CN68" s="8"/>
      <c r="CO68" s="8"/>
      <c r="CP68" s="8"/>
      <c r="CQ68" s="258">
        <f t="shared" si="6"/>
        <v>0</v>
      </c>
      <c r="CR68" s="259"/>
      <c r="CS68" s="81">
        <f t="shared" si="7"/>
        <v>0</v>
      </c>
    </row>
    <row r="69" spans="1:97" ht="33" hidden="1" customHeight="1" thickTop="1" thickBot="1">
      <c r="A69" s="18">
        <v>63</v>
      </c>
      <c r="B69" s="7" t="str">
        <f>'S.O.'!B65</f>
        <v>Servicio de Transportes Eléctricos de la Ciudad de México.</v>
      </c>
      <c r="C69" s="9"/>
      <c r="D69" s="9"/>
      <c r="E69" s="9"/>
      <c r="F69" s="9"/>
      <c r="G69" s="9"/>
      <c r="H69" s="18">
        <f t="shared" si="5"/>
        <v>0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18">
        <f t="shared" si="10"/>
        <v>0</v>
      </c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18">
        <f t="shared" si="2"/>
        <v>0</v>
      </c>
      <c r="BQ69" s="39"/>
      <c r="BR69" s="40"/>
      <c r="BS69" s="40"/>
      <c r="BT69" s="40"/>
      <c r="BU69" s="39"/>
      <c r="BV69" s="40"/>
      <c r="BW69" s="40"/>
      <c r="BX69" s="40"/>
      <c r="BY69" s="40"/>
      <c r="BZ69" s="40"/>
      <c r="CA69" s="40"/>
      <c r="CB69" s="40"/>
      <c r="CC69" s="39"/>
      <c r="CD69" s="40"/>
      <c r="CE69" s="40"/>
      <c r="CF69" s="40"/>
      <c r="CG69" s="40"/>
      <c r="CH69" s="40"/>
      <c r="CI69" s="8"/>
      <c r="CJ69" s="8"/>
      <c r="CK69" s="8"/>
      <c r="CL69" s="8"/>
      <c r="CM69" s="8"/>
      <c r="CN69" s="8"/>
      <c r="CO69" s="8"/>
      <c r="CP69" s="8"/>
      <c r="CQ69" s="258">
        <f t="shared" ref="CQ69" si="11">SUM(BQ69:CP69)</f>
        <v>0</v>
      </c>
      <c r="CR69" s="259"/>
      <c r="CS69" s="81">
        <f t="shared" si="7"/>
        <v>0</v>
      </c>
    </row>
    <row r="70" spans="1:97" ht="33" hidden="1" customHeight="1" thickTop="1" thickBot="1">
      <c r="A70" s="18">
        <v>64</v>
      </c>
      <c r="B70" s="7" t="str">
        <f>'S.O.'!B66</f>
        <v>Servicios de Salud Pública de la Ciudad de México</v>
      </c>
      <c r="C70" s="9"/>
      <c r="D70" s="9"/>
      <c r="E70" s="9"/>
      <c r="F70" s="9"/>
      <c r="G70" s="9"/>
      <c r="H70" s="18">
        <f t="shared" si="5"/>
        <v>0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18">
        <f t="shared" si="10"/>
        <v>0</v>
      </c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18">
        <f t="shared" si="2"/>
        <v>0</v>
      </c>
      <c r="BQ70" s="39"/>
      <c r="BR70" s="40"/>
      <c r="BS70" s="40"/>
      <c r="BT70" s="40"/>
      <c r="BU70" s="39"/>
      <c r="BV70" s="40"/>
      <c r="BW70" s="40"/>
      <c r="BX70" s="40"/>
      <c r="BY70" s="40"/>
      <c r="BZ70" s="40"/>
      <c r="CA70" s="40"/>
      <c r="CB70" s="40"/>
      <c r="CC70" s="39"/>
      <c r="CD70" s="40"/>
      <c r="CE70" s="40"/>
      <c r="CF70" s="40"/>
      <c r="CG70" s="40"/>
      <c r="CH70" s="40"/>
      <c r="CI70" s="8"/>
      <c r="CJ70" s="8"/>
      <c r="CK70" s="8"/>
      <c r="CL70" s="8"/>
      <c r="CM70" s="8"/>
      <c r="CN70" s="8"/>
      <c r="CO70" s="8"/>
      <c r="CP70" s="8"/>
      <c r="CQ70" s="258">
        <f t="shared" si="6"/>
        <v>0</v>
      </c>
      <c r="CR70" s="259"/>
      <c r="CS70" s="81">
        <f t="shared" si="7"/>
        <v>0</v>
      </c>
    </row>
    <row r="71" spans="1:97" ht="38.25" hidden="1" customHeight="1" thickTop="1" thickBot="1">
      <c r="A71" s="18">
        <v>65</v>
      </c>
      <c r="B71" s="7" t="str">
        <f>'S.O.'!B67</f>
        <v>Servicios Metropolitanos, S.A. de C.V.</v>
      </c>
      <c r="C71" s="9"/>
      <c r="D71" s="9"/>
      <c r="E71" s="9"/>
      <c r="F71" s="9"/>
      <c r="G71" s="9"/>
      <c r="H71" s="18">
        <f t="shared" ref="H71:H83" si="12">SUM(C71:G71)</f>
        <v>0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18">
        <f t="shared" si="10"/>
        <v>0</v>
      </c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18">
        <f t="shared" si="2"/>
        <v>0</v>
      </c>
      <c r="BQ71" s="39"/>
      <c r="BR71" s="40"/>
      <c r="BS71" s="40"/>
      <c r="BT71" s="40"/>
      <c r="BU71" s="39"/>
      <c r="BV71" s="40"/>
      <c r="BW71" s="40"/>
      <c r="BX71" s="40"/>
      <c r="BY71" s="40"/>
      <c r="BZ71" s="40"/>
      <c r="CA71" s="40"/>
      <c r="CB71" s="40"/>
      <c r="CC71" s="39"/>
      <c r="CD71" s="40"/>
      <c r="CE71" s="40"/>
      <c r="CF71" s="40"/>
      <c r="CG71" s="40"/>
      <c r="CH71" s="40"/>
      <c r="CI71" s="8"/>
      <c r="CJ71" s="8"/>
      <c r="CK71" s="8"/>
      <c r="CL71" s="8"/>
      <c r="CM71" s="8"/>
      <c r="CN71" s="8"/>
      <c r="CO71" s="8"/>
      <c r="CP71" s="8"/>
      <c r="CQ71" s="258">
        <f t="shared" ref="CQ71:CQ102" si="13">SUM(BQ71:CP71)</f>
        <v>0</v>
      </c>
      <c r="CR71" s="259"/>
      <c r="CS71" s="81">
        <f t="shared" ref="CS71:CS102" si="14">SUM(CQ71,BP71,AK71,H71)</f>
        <v>0</v>
      </c>
    </row>
    <row r="72" spans="1:97" ht="33" hidden="1" customHeight="1" thickTop="1" thickBot="1">
      <c r="A72" s="18">
        <v>66</v>
      </c>
      <c r="B72" s="7" t="str">
        <f>'S.O.'!B68</f>
        <v>Sistema de Aguas de la Ciudad de México</v>
      </c>
      <c r="C72" s="9"/>
      <c r="D72" s="9"/>
      <c r="E72" s="9"/>
      <c r="F72" s="9"/>
      <c r="G72" s="9"/>
      <c r="H72" s="18">
        <f t="shared" si="12"/>
        <v>0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18">
        <f t="shared" si="10"/>
        <v>0</v>
      </c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18">
        <f t="shared" si="2"/>
        <v>0</v>
      </c>
      <c r="BQ72" s="39"/>
      <c r="BR72" s="40"/>
      <c r="BS72" s="40"/>
      <c r="BT72" s="40"/>
      <c r="BU72" s="39"/>
      <c r="BV72" s="40"/>
      <c r="BW72" s="40"/>
      <c r="BX72" s="40"/>
      <c r="BY72" s="40"/>
      <c r="BZ72" s="40"/>
      <c r="CA72" s="40"/>
      <c r="CB72" s="40"/>
      <c r="CC72" s="39"/>
      <c r="CD72" s="40"/>
      <c r="CE72" s="40"/>
      <c r="CF72" s="40"/>
      <c r="CG72" s="40"/>
      <c r="CH72" s="40"/>
      <c r="CI72" s="8"/>
      <c r="CJ72" s="8"/>
      <c r="CK72" s="8"/>
      <c r="CL72" s="8"/>
      <c r="CM72" s="8"/>
      <c r="CN72" s="8"/>
      <c r="CO72" s="8"/>
      <c r="CP72" s="8"/>
      <c r="CQ72" s="258">
        <f t="shared" si="13"/>
        <v>0</v>
      </c>
      <c r="CR72" s="259"/>
      <c r="CS72" s="81">
        <f t="shared" si="14"/>
        <v>0</v>
      </c>
    </row>
    <row r="73" spans="1:97" ht="33" hidden="1" customHeight="1" thickTop="1" thickBot="1">
      <c r="A73" s="18">
        <v>67</v>
      </c>
      <c r="B73" s="7" t="str">
        <f>'S.O.'!B69</f>
        <v>Sistema de Transporte Colectivo</v>
      </c>
      <c r="C73" s="9"/>
      <c r="D73" s="9"/>
      <c r="E73" s="9"/>
      <c r="F73" s="9"/>
      <c r="G73" s="9"/>
      <c r="H73" s="18">
        <f t="shared" si="12"/>
        <v>0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18">
        <f t="shared" si="10"/>
        <v>0</v>
      </c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18">
        <f t="shared" ref="BP73:BP136" si="15">SUM(AL73:BO73)</f>
        <v>0</v>
      </c>
      <c r="BQ73" s="39"/>
      <c r="BR73" s="40"/>
      <c r="BS73" s="40"/>
      <c r="BT73" s="40"/>
      <c r="BU73" s="39"/>
      <c r="BV73" s="40"/>
      <c r="BW73" s="40"/>
      <c r="BX73" s="40"/>
      <c r="BY73" s="40"/>
      <c r="BZ73" s="40"/>
      <c r="CA73" s="40"/>
      <c r="CB73" s="40"/>
      <c r="CC73" s="39"/>
      <c r="CD73" s="40"/>
      <c r="CE73" s="40"/>
      <c r="CF73" s="40"/>
      <c r="CG73" s="40"/>
      <c r="CH73" s="40"/>
      <c r="CI73" s="8"/>
      <c r="CJ73" s="8"/>
      <c r="CK73" s="8"/>
      <c r="CL73" s="8"/>
      <c r="CM73" s="8"/>
      <c r="CN73" s="8"/>
      <c r="CO73" s="8"/>
      <c r="CP73" s="8"/>
      <c r="CQ73" s="258">
        <f t="shared" si="13"/>
        <v>0</v>
      </c>
      <c r="CR73" s="259"/>
      <c r="CS73" s="81">
        <f t="shared" si="14"/>
        <v>0</v>
      </c>
    </row>
    <row r="74" spans="1:97" ht="33" hidden="1" customHeight="1" thickTop="1" thickBot="1">
      <c r="A74" s="18">
        <v>68</v>
      </c>
      <c r="B74" s="7" t="str">
        <f>'S.O.'!B70</f>
        <v>Sistema para el Desarrollo Integral de la Familia de la Ciudad de México.</v>
      </c>
      <c r="C74" s="9"/>
      <c r="D74" s="9"/>
      <c r="E74" s="9"/>
      <c r="F74" s="9"/>
      <c r="G74" s="9"/>
      <c r="H74" s="18">
        <f t="shared" si="12"/>
        <v>0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18">
        <f t="shared" si="10"/>
        <v>0</v>
      </c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18">
        <f t="shared" si="15"/>
        <v>0</v>
      </c>
      <c r="BQ74" s="39"/>
      <c r="BR74" s="40"/>
      <c r="BS74" s="40"/>
      <c r="BT74" s="40"/>
      <c r="BU74" s="39"/>
      <c r="BV74" s="40"/>
      <c r="BW74" s="40"/>
      <c r="BX74" s="40"/>
      <c r="BY74" s="40"/>
      <c r="BZ74" s="40"/>
      <c r="CA74" s="40"/>
      <c r="CB74" s="40"/>
      <c r="CC74" s="39"/>
      <c r="CD74" s="40"/>
      <c r="CE74" s="40"/>
      <c r="CF74" s="40"/>
      <c r="CG74" s="40"/>
      <c r="CH74" s="40"/>
      <c r="CI74" s="8"/>
      <c r="CJ74" s="8"/>
      <c r="CK74" s="8"/>
      <c r="CL74" s="8"/>
      <c r="CM74" s="8"/>
      <c r="CN74" s="8"/>
      <c r="CO74" s="8"/>
      <c r="CP74" s="8"/>
      <c r="CQ74" s="258">
        <f t="shared" si="13"/>
        <v>0</v>
      </c>
      <c r="CR74" s="259"/>
      <c r="CS74" s="81">
        <f t="shared" si="14"/>
        <v>0</v>
      </c>
    </row>
    <row r="75" spans="1:97" ht="33" hidden="1" customHeight="1" thickTop="1" thickBot="1">
      <c r="A75" s="18">
        <v>69</v>
      </c>
      <c r="B75" s="7" t="str">
        <f>'S.O.'!B71</f>
        <v>Servicios de Medios Públicos de la Ciudad de México</v>
      </c>
      <c r="C75" s="9"/>
      <c r="D75" s="9"/>
      <c r="E75" s="9"/>
      <c r="F75" s="9"/>
      <c r="G75" s="9"/>
      <c r="H75" s="18">
        <f t="shared" si="12"/>
        <v>0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18">
        <f t="shared" si="10"/>
        <v>0</v>
      </c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18">
        <f t="shared" si="15"/>
        <v>0</v>
      </c>
      <c r="BQ75" s="39"/>
      <c r="BR75" s="40"/>
      <c r="BS75" s="40"/>
      <c r="BT75" s="40"/>
      <c r="BU75" s="39"/>
      <c r="BV75" s="40"/>
      <c r="BW75" s="40"/>
      <c r="BX75" s="40"/>
      <c r="BY75" s="40"/>
      <c r="BZ75" s="40"/>
      <c r="CA75" s="40"/>
      <c r="CB75" s="40"/>
      <c r="CC75" s="39"/>
      <c r="CD75" s="40"/>
      <c r="CE75" s="40"/>
      <c r="CF75" s="40"/>
      <c r="CG75" s="40"/>
      <c r="CH75" s="40"/>
      <c r="CI75" s="8"/>
      <c r="CJ75" s="8"/>
      <c r="CK75" s="8"/>
      <c r="CL75" s="8"/>
      <c r="CM75" s="8"/>
      <c r="CN75" s="8"/>
      <c r="CO75" s="8"/>
      <c r="CP75" s="8"/>
      <c r="CQ75" s="258">
        <f t="shared" si="13"/>
        <v>0</v>
      </c>
      <c r="CR75" s="259"/>
      <c r="CS75" s="81">
        <f t="shared" si="14"/>
        <v>0</v>
      </c>
    </row>
    <row r="76" spans="1:97" ht="33" hidden="1" customHeight="1" thickTop="1" thickBot="1">
      <c r="A76" s="18">
        <v>70</v>
      </c>
      <c r="B76" s="7" t="str">
        <f>'S.O.'!B72</f>
        <v>Universidad de la Policía de la Ciudad de México.</v>
      </c>
      <c r="C76" s="9"/>
      <c r="D76" s="9"/>
      <c r="E76" s="9"/>
      <c r="F76" s="9"/>
      <c r="G76" s="9"/>
      <c r="H76" s="18">
        <f t="shared" si="12"/>
        <v>0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18">
        <f t="shared" si="10"/>
        <v>0</v>
      </c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18">
        <f t="shared" si="15"/>
        <v>0</v>
      </c>
      <c r="BQ76" s="39"/>
      <c r="BR76" s="40"/>
      <c r="BS76" s="40"/>
      <c r="BT76" s="40"/>
      <c r="BU76" s="39"/>
      <c r="BV76" s="40"/>
      <c r="BW76" s="40"/>
      <c r="BX76" s="40"/>
      <c r="BY76" s="40"/>
      <c r="BZ76" s="40"/>
      <c r="CA76" s="40"/>
      <c r="CB76" s="40"/>
      <c r="CC76" s="39"/>
      <c r="CD76" s="40"/>
      <c r="CE76" s="40"/>
      <c r="CF76" s="40"/>
      <c r="CG76" s="40"/>
      <c r="CH76" s="40"/>
      <c r="CI76" s="8"/>
      <c r="CJ76" s="8"/>
      <c r="CK76" s="8"/>
      <c r="CL76" s="8"/>
      <c r="CM76" s="8"/>
      <c r="CN76" s="8"/>
      <c r="CO76" s="8"/>
      <c r="CP76" s="8"/>
      <c r="CQ76" s="258">
        <f t="shared" si="13"/>
        <v>0</v>
      </c>
      <c r="CR76" s="259"/>
      <c r="CS76" s="81">
        <f t="shared" si="14"/>
        <v>0</v>
      </c>
    </row>
    <row r="77" spans="1:97" ht="37.5" hidden="1" customHeight="1" thickTop="1" thickBot="1">
      <c r="A77" s="18">
        <v>71</v>
      </c>
      <c r="B77" s="7" t="str">
        <f>'S.O.'!B73</f>
        <v>Universidad de la Salud</v>
      </c>
      <c r="C77" s="9"/>
      <c r="D77" s="9"/>
      <c r="E77" s="9"/>
      <c r="F77" s="9"/>
      <c r="G77" s="9"/>
      <c r="H77" s="18">
        <f t="shared" si="12"/>
        <v>0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18">
        <f t="shared" si="10"/>
        <v>0</v>
      </c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18">
        <f t="shared" si="15"/>
        <v>0</v>
      </c>
      <c r="BQ77" s="39"/>
      <c r="BR77" s="40"/>
      <c r="BS77" s="40"/>
      <c r="BT77" s="40"/>
      <c r="BU77" s="39"/>
      <c r="BV77" s="40"/>
      <c r="BW77" s="40"/>
      <c r="BX77" s="40"/>
      <c r="BY77" s="40"/>
      <c r="BZ77" s="40"/>
      <c r="CA77" s="40"/>
      <c r="CB77" s="40"/>
      <c r="CC77" s="39"/>
      <c r="CD77" s="40"/>
      <c r="CE77" s="40"/>
      <c r="CF77" s="40"/>
      <c r="CG77" s="40"/>
      <c r="CH77" s="40"/>
      <c r="CI77" s="8"/>
      <c r="CJ77" s="8"/>
      <c r="CK77" s="8"/>
      <c r="CL77" s="8"/>
      <c r="CM77" s="8"/>
      <c r="CN77" s="8"/>
      <c r="CO77" s="8"/>
      <c r="CP77" s="8"/>
      <c r="CQ77" s="258">
        <f t="shared" si="13"/>
        <v>0</v>
      </c>
      <c r="CR77" s="259"/>
      <c r="CS77" s="81">
        <f t="shared" si="14"/>
        <v>0</v>
      </c>
    </row>
    <row r="78" spans="1:97" ht="33" hidden="1" customHeight="1" thickTop="1" thickBot="1">
      <c r="A78" s="14">
        <v>72</v>
      </c>
      <c r="B78" s="7" t="str">
        <f>'S.O.'!B74</f>
        <v>Fideicomiso Centro Histórico de la Ciudad de México.</v>
      </c>
      <c r="C78" s="9"/>
      <c r="D78" s="9"/>
      <c r="E78" s="9"/>
      <c r="F78" s="9"/>
      <c r="G78" s="9"/>
      <c r="H78" s="14">
        <f t="shared" si="12"/>
        <v>0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14">
        <f t="shared" si="10"/>
        <v>0</v>
      </c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71">
        <f t="shared" si="15"/>
        <v>0</v>
      </c>
      <c r="BQ78" s="39"/>
      <c r="BR78" s="40"/>
      <c r="BS78" s="40"/>
      <c r="BT78" s="40"/>
      <c r="BU78" s="39"/>
      <c r="BV78" s="40"/>
      <c r="BW78" s="40"/>
      <c r="BX78" s="40"/>
      <c r="BY78" s="40"/>
      <c r="BZ78" s="40"/>
      <c r="CA78" s="40"/>
      <c r="CB78" s="40"/>
      <c r="CC78" s="39"/>
      <c r="CD78" s="40"/>
      <c r="CE78" s="40"/>
      <c r="CF78" s="40"/>
      <c r="CG78" s="40"/>
      <c r="CH78" s="40"/>
      <c r="CI78" s="8"/>
      <c r="CJ78" s="8"/>
      <c r="CK78" s="8"/>
      <c r="CL78" s="8"/>
      <c r="CM78" s="8"/>
      <c r="CN78" s="8"/>
      <c r="CO78" s="8"/>
      <c r="CP78" s="8"/>
      <c r="CQ78" s="270">
        <f t="shared" si="13"/>
        <v>0</v>
      </c>
      <c r="CR78" s="271"/>
      <c r="CS78" s="81">
        <f t="shared" si="14"/>
        <v>0</v>
      </c>
    </row>
    <row r="79" spans="1:97" ht="33" hidden="1" customHeight="1" thickTop="1" thickBot="1">
      <c r="A79" s="14">
        <v>73</v>
      </c>
      <c r="B79" s="7" t="str">
        <f>'S.O.'!B75</f>
        <v>Fideicomiso de Recuperación Crediticia de la Ciudad de México.</v>
      </c>
      <c r="C79" s="9"/>
      <c r="D79" s="9"/>
      <c r="E79" s="9"/>
      <c r="F79" s="9"/>
      <c r="G79" s="9"/>
      <c r="H79" s="14">
        <f t="shared" si="12"/>
        <v>0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14">
        <f t="shared" si="10"/>
        <v>0</v>
      </c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71">
        <f t="shared" si="15"/>
        <v>0</v>
      </c>
      <c r="BQ79" s="39"/>
      <c r="BR79" s="40"/>
      <c r="BS79" s="40"/>
      <c r="BT79" s="40"/>
      <c r="BU79" s="39"/>
      <c r="BV79" s="40"/>
      <c r="BW79" s="40"/>
      <c r="BX79" s="40"/>
      <c r="BY79" s="40"/>
      <c r="BZ79" s="40"/>
      <c r="CA79" s="40"/>
      <c r="CB79" s="40"/>
      <c r="CC79" s="39"/>
      <c r="CD79" s="40"/>
      <c r="CE79" s="40"/>
      <c r="CF79" s="40"/>
      <c r="CG79" s="40"/>
      <c r="CH79" s="40"/>
      <c r="CI79" s="8"/>
      <c r="CJ79" s="8"/>
      <c r="CK79" s="8"/>
      <c r="CL79" s="8"/>
      <c r="CM79" s="8"/>
      <c r="CN79" s="8"/>
      <c r="CO79" s="8"/>
      <c r="CP79" s="8"/>
      <c r="CQ79" s="270">
        <f t="shared" si="13"/>
        <v>0</v>
      </c>
      <c r="CR79" s="271"/>
      <c r="CS79" s="81">
        <f t="shared" si="14"/>
        <v>0</v>
      </c>
    </row>
    <row r="80" spans="1:97" ht="33" customHeight="1" thickTop="1" thickBot="1">
      <c r="A80" s="14">
        <v>74</v>
      </c>
      <c r="B80" s="7" t="str">
        <f>'S.O.'!B76</f>
        <v>Fideicomiso Educación Garantizada de la Ciudad de México.</v>
      </c>
      <c r="C80" s="9"/>
      <c r="D80" s="9"/>
      <c r="E80" s="9">
        <v>1</v>
      </c>
      <c r="F80" s="9"/>
      <c r="G80" s="9"/>
      <c r="H80" s="14">
        <f t="shared" si="12"/>
        <v>1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14">
        <f t="shared" si="10"/>
        <v>0</v>
      </c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71">
        <f t="shared" si="15"/>
        <v>0</v>
      </c>
      <c r="BQ80" s="39"/>
      <c r="BR80" s="40"/>
      <c r="BS80" s="40"/>
      <c r="BT80" s="40"/>
      <c r="BU80" s="39"/>
      <c r="BV80" s="40"/>
      <c r="BW80" s="40"/>
      <c r="BX80" s="40"/>
      <c r="BY80" s="40"/>
      <c r="BZ80" s="40"/>
      <c r="CA80" s="40"/>
      <c r="CB80" s="40"/>
      <c r="CC80" s="39"/>
      <c r="CD80" s="40"/>
      <c r="CE80" s="40"/>
      <c r="CF80" s="40"/>
      <c r="CG80" s="40"/>
      <c r="CH80" s="40"/>
      <c r="CI80" s="8"/>
      <c r="CJ80" s="8"/>
      <c r="CK80" s="8"/>
      <c r="CL80" s="8"/>
      <c r="CM80" s="8"/>
      <c r="CN80" s="8"/>
      <c r="CO80" s="8"/>
      <c r="CP80" s="8"/>
      <c r="CQ80" s="270">
        <f t="shared" si="13"/>
        <v>0</v>
      </c>
      <c r="CR80" s="271"/>
      <c r="CS80" s="81">
        <f t="shared" si="14"/>
        <v>1</v>
      </c>
    </row>
    <row r="81" spans="1:97" ht="36.75" hidden="1" customHeight="1" thickTop="1" thickBot="1">
      <c r="A81" s="14">
        <v>75</v>
      </c>
      <c r="B81" s="7" t="str">
        <f>'S.O.'!B77</f>
        <v>Fideicomiso Fondo para el Desarrollo Económico y Social de la Ciudad de México.</v>
      </c>
      <c r="C81" s="9"/>
      <c r="D81" s="9"/>
      <c r="E81" s="9"/>
      <c r="F81" s="9"/>
      <c r="G81" s="9"/>
      <c r="H81" s="14">
        <f t="shared" si="12"/>
        <v>0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14">
        <f t="shared" si="10"/>
        <v>0</v>
      </c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71">
        <f t="shared" si="15"/>
        <v>0</v>
      </c>
      <c r="BQ81" s="39"/>
      <c r="BR81" s="40"/>
      <c r="BS81" s="40"/>
      <c r="BT81" s="40"/>
      <c r="BU81" s="39"/>
      <c r="BV81" s="40"/>
      <c r="BW81" s="40"/>
      <c r="BX81" s="40"/>
      <c r="BY81" s="40"/>
      <c r="BZ81" s="40"/>
      <c r="CA81" s="40"/>
      <c r="CB81" s="40"/>
      <c r="CC81" s="39"/>
      <c r="CD81" s="40"/>
      <c r="CE81" s="40"/>
      <c r="CF81" s="40"/>
      <c r="CG81" s="40"/>
      <c r="CH81" s="40"/>
      <c r="CI81" s="8"/>
      <c r="CJ81" s="8"/>
      <c r="CK81" s="8"/>
      <c r="CL81" s="8"/>
      <c r="CM81" s="8"/>
      <c r="CN81" s="8"/>
      <c r="CO81" s="8"/>
      <c r="CP81" s="8"/>
      <c r="CQ81" s="270">
        <f t="shared" si="13"/>
        <v>0</v>
      </c>
      <c r="CR81" s="271"/>
      <c r="CS81" s="81">
        <f t="shared" si="14"/>
        <v>0</v>
      </c>
    </row>
    <row r="82" spans="1:97" ht="33" hidden="1" customHeight="1" thickTop="1" thickBot="1">
      <c r="A82" s="14">
        <v>76</v>
      </c>
      <c r="B82" s="7" t="str">
        <f>'S.O.'!B78</f>
        <v>Fideicomiso Museo de Arte Popular Mexicano.</v>
      </c>
      <c r="C82" s="9"/>
      <c r="D82" s="9"/>
      <c r="E82" s="9"/>
      <c r="F82" s="9"/>
      <c r="G82" s="9"/>
      <c r="H82" s="14">
        <f t="shared" si="12"/>
        <v>0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14">
        <f t="shared" si="10"/>
        <v>0</v>
      </c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71">
        <f t="shared" si="15"/>
        <v>0</v>
      </c>
      <c r="BQ82" s="39"/>
      <c r="BR82" s="40"/>
      <c r="BS82" s="40"/>
      <c r="BT82" s="40"/>
      <c r="BU82" s="39"/>
      <c r="BV82" s="40"/>
      <c r="BW82" s="40"/>
      <c r="BX82" s="40"/>
      <c r="BY82" s="40"/>
      <c r="BZ82" s="40"/>
      <c r="CA82" s="40"/>
      <c r="CB82" s="40"/>
      <c r="CC82" s="39"/>
      <c r="CD82" s="40"/>
      <c r="CE82" s="40"/>
      <c r="CF82" s="40"/>
      <c r="CG82" s="40"/>
      <c r="CH82" s="40"/>
      <c r="CI82" s="8"/>
      <c r="CJ82" s="8"/>
      <c r="CK82" s="8"/>
      <c r="CL82" s="8"/>
      <c r="CM82" s="8"/>
      <c r="CN82" s="8"/>
      <c r="CO82" s="8"/>
      <c r="CP82" s="8"/>
      <c r="CQ82" s="270">
        <f t="shared" si="13"/>
        <v>0</v>
      </c>
      <c r="CR82" s="271"/>
      <c r="CS82" s="81">
        <f t="shared" si="14"/>
        <v>0</v>
      </c>
    </row>
    <row r="83" spans="1:97" ht="33" hidden="1" customHeight="1" thickTop="1" thickBot="1">
      <c r="A83" s="14">
        <v>77</v>
      </c>
      <c r="B83" s="7" t="str">
        <f>'S.O.'!B79</f>
        <v>Fideicomiso Museo del Estanquillo.</v>
      </c>
      <c r="C83" s="9"/>
      <c r="D83" s="9"/>
      <c r="E83" s="9"/>
      <c r="F83" s="9"/>
      <c r="G83" s="9"/>
      <c r="H83" s="14">
        <f t="shared" si="12"/>
        <v>0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14">
        <f t="shared" si="10"/>
        <v>0</v>
      </c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71">
        <f t="shared" si="15"/>
        <v>0</v>
      </c>
      <c r="BQ83" s="39"/>
      <c r="BR83" s="40"/>
      <c r="BS83" s="40"/>
      <c r="BT83" s="40"/>
      <c r="BU83" s="39"/>
      <c r="BV83" s="40"/>
      <c r="BW83" s="40"/>
      <c r="BX83" s="40"/>
      <c r="BY83" s="40"/>
      <c r="BZ83" s="40"/>
      <c r="CA83" s="40"/>
      <c r="CB83" s="40"/>
      <c r="CC83" s="39"/>
      <c r="CD83" s="40"/>
      <c r="CE83" s="40"/>
      <c r="CF83" s="40"/>
      <c r="CG83" s="40"/>
      <c r="CH83" s="40"/>
      <c r="CI83" s="8"/>
      <c r="CJ83" s="8"/>
      <c r="CK83" s="8"/>
      <c r="CL83" s="8"/>
      <c r="CM83" s="8"/>
      <c r="CN83" s="8"/>
      <c r="CO83" s="8"/>
      <c r="CP83" s="8"/>
      <c r="CQ83" s="270">
        <f t="shared" si="13"/>
        <v>0</v>
      </c>
      <c r="CR83" s="271"/>
      <c r="CS83" s="81">
        <f t="shared" si="14"/>
        <v>0</v>
      </c>
    </row>
    <row r="84" spans="1:97" ht="33" customHeight="1" thickTop="1" thickBot="1">
      <c r="A84" s="14">
        <v>78</v>
      </c>
      <c r="B84" s="7" t="str">
        <f>'S.O.'!B80</f>
        <v>Fideicomiso para el Fondo de Promoción para el Financiamiento del Transporte Público.</v>
      </c>
      <c r="C84" s="9"/>
      <c r="D84" s="9"/>
      <c r="E84" s="9"/>
      <c r="F84" s="9"/>
      <c r="G84" s="9"/>
      <c r="H84" s="14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14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71">
        <f t="shared" si="15"/>
        <v>0</v>
      </c>
      <c r="BQ84" s="39"/>
      <c r="BR84" s="40"/>
      <c r="BS84" s="40"/>
      <c r="BT84" s="40"/>
      <c r="BU84" s="39"/>
      <c r="BV84" s="40"/>
      <c r="BW84" s="40"/>
      <c r="BX84" s="40"/>
      <c r="BY84" s="40"/>
      <c r="BZ84" s="40"/>
      <c r="CA84" s="40"/>
      <c r="CB84" s="40"/>
      <c r="CC84" s="39"/>
      <c r="CD84" s="40"/>
      <c r="CE84" s="40"/>
      <c r="CF84" s="40"/>
      <c r="CG84" s="40"/>
      <c r="CH84" s="40"/>
      <c r="CI84" s="8"/>
      <c r="CJ84" s="8"/>
      <c r="CK84" s="8"/>
      <c r="CL84" s="8"/>
      <c r="CM84" s="8"/>
      <c r="CN84" s="8"/>
      <c r="CO84" s="8"/>
      <c r="CP84" s="8"/>
      <c r="CQ84" s="270">
        <f t="shared" ref="CQ84" si="16">SUM(BQ84:CP84)</f>
        <v>0</v>
      </c>
      <c r="CR84" s="271"/>
      <c r="CS84" s="81">
        <f t="shared" si="14"/>
        <v>0</v>
      </c>
    </row>
    <row r="85" spans="1:97" ht="33" hidden="1" customHeight="1" thickTop="1" thickBot="1">
      <c r="A85" s="14">
        <v>79</v>
      </c>
      <c r="B85" s="7" t="str">
        <f>'S.O.'!B81</f>
        <v>Fideicomiso para la Promoción y Desarrollo del Cine Mexicano de la Ciudad de México.</v>
      </c>
      <c r="C85" s="9"/>
      <c r="D85" s="9"/>
      <c r="E85" s="9"/>
      <c r="F85" s="9"/>
      <c r="G85" s="9"/>
      <c r="H85" s="14">
        <f t="shared" ref="H85:H116" si="17">SUM(C85:G85)</f>
        <v>0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14">
        <f t="shared" si="10"/>
        <v>0</v>
      </c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71">
        <f t="shared" si="15"/>
        <v>0</v>
      </c>
      <c r="BQ85" s="39"/>
      <c r="BR85" s="40"/>
      <c r="BS85" s="40"/>
      <c r="BT85" s="40"/>
      <c r="BU85" s="39"/>
      <c r="BV85" s="40"/>
      <c r="BW85" s="40"/>
      <c r="BX85" s="40"/>
      <c r="BY85" s="40"/>
      <c r="BZ85" s="40"/>
      <c r="CA85" s="40"/>
      <c r="CB85" s="40"/>
      <c r="CC85" s="39"/>
      <c r="CD85" s="40"/>
      <c r="CE85" s="40"/>
      <c r="CF85" s="40"/>
      <c r="CG85" s="40"/>
      <c r="CH85" s="40"/>
      <c r="CI85" s="8"/>
      <c r="CJ85" s="8"/>
      <c r="CK85" s="8"/>
      <c r="CL85" s="8"/>
      <c r="CM85" s="8"/>
      <c r="CN85" s="8"/>
      <c r="CO85" s="8"/>
      <c r="CP85" s="8"/>
      <c r="CQ85" s="270">
        <f t="shared" si="13"/>
        <v>0</v>
      </c>
      <c r="CR85" s="271"/>
      <c r="CS85" s="81">
        <f t="shared" si="14"/>
        <v>0</v>
      </c>
    </row>
    <row r="86" spans="1:97" ht="33" customHeight="1" thickTop="1" thickBot="1">
      <c r="A86" s="14">
        <v>80</v>
      </c>
      <c r="B86" s="7" t="str">
        <f>'S.O.'!B82</f>
        <v>Fideicomiso para la Reconstrucción de la Ciudad de México.</v>
      </c>
      <c r="C86" s="9"/>
      <c r="D86" s="9"/>
      <c r="E86" s="9"/>
      <c r="F86" s="9">
        <v>1</v>
      </c>
      <c r="G86" s="9"/>
      <c r="H86" s="14">
        <f t="shared" si="17"/>
        <v>1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14">
        <f t="shared" si="10"/>
        <v>0</v>
      </c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71">
        <f t="shared" si="15"/>
        <v>0</v>
      </c>
      <c r="BQ86" s="39"/>
      <c r="BR86" s="40"/>
      <c r="BS86" s="40"/>
      <c r="BT86" s="40"/>
      <c r="BU86" s="39"/>
      <c r="BV86" s="40"/>
      <c r="BW86" s="40"/>
      <c r="BX86" s="40"/>
      <c r="BY86" s="40"/>
      <c r="BZ86" s="40"/>
      <c r="CA86" s="40"/>
      <c r="CB86" s="40"/>
      <c r="CC86" s="39"/>
      <c r="CD86" s="40"/>
      <c r="CE86" s="40"/>
      <c r="CF86" s="40"/>
      <c r="CG86" s="40"/>
      <c r="CH86" s="40"/>
      <c r="CI86" s="8"/>
      <c r="CJ86" s="8"/>
      <c r="CK86" s="8"/>
      <c r="CL86" s="8"/>
      <c r="CM86" s="8"/>
      <c r="CN86" s="8"/>
      <c r="CO86" s="8"/>
      <c r="CP86" s="8"/>
      <c r="CQ86" s="270">
        <f t="shared" si="13"/>
        <v>0</v>
      </c>
      <c r="CR86" s="271"/>
      <c r="CS86" s="81">
        <f t="shared" si="14"/>
        <v>1</v>
      </c>
    </row>
    <row r="87" spans="1:97" ht="38.25" hidden="1" customHeight="1" thickTop="1" thickBot="1">
      <c r="A87" s="14">
        <v>81</v>
      </c>
      <c r="B87" s="7" t="str">
        <f>'S.O.'!B83</f>
        <v>Fideicomiso Público del Fondo de Apoyo a la Procuración de Justicia de la Ciudad de México.</v>
      </c>
      <c r="C87" s="9"/>
      <c r="D87" s="9"/>
      <c r="E87" s="9"/>
      <c r="F87" s="9"/>
      <c r="G87" s="9"/>
      <c r="H87" s="14">
        <f t="shared" si="17"/>
        <v>0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14">
        <f t="shared" si="10"/>
        <v>0</v>
      </c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71">
        <f t="shared" si="15"/>
        <v>0</v>
      </c>
      <c r="BQ87" s="39"/>
      <c r="BR87" s="40"/>
      <c r="BS87" s="40"/>
      <c r="BT87" s="40"/>
      <c r="BU87" s="39"/>
      <c r="BV87" s="40"/>
      <c r="BW87" s="40"/>
      <c r="BX87" s="40"/>
      <c r="BY87" s="40"/>
      <c r="BZ87" s="40"/>
      <c r="CA87" s="40"/>
      <c r="CB87" s="40"/>
      <c r="CC87" s="39"/>
      <c r="CD87" s="40"/>
      <c r="CE87" s="40"/>
      <c r="CF87" s="40"/>
      <c r="CG87" s="40"/>
      <c r="CH87" s="40"/>
      <c r="CI87" s="8"/>
      <c r="CJ87" s="8"/>
      <c r="CK87" s="8"/>
      <c r="CL87" s="8"/>
      <c r="CM87" s="8"/>
      <c r="CN87" s="8"/>
      <c r="CO87" s="8"/>
      <c r="CP87" s="8"/>
      <c r="CQ87" s="270">
        <f t="shared" si="13"/>
        <v>0</v>
      </c>
      <c r="CR87" s="271"/>
      <c r="CS87" s="81">
        <f t="shared" si="14"/>
        <v>0</v>
      </c>
    </row>
    <row r="88" spans="1:97" ht="33" hidden="1" customHeight="1" thickTop="1" thickBot="1">
      <c r="A88" s="14">
        <v>82</v>
      </c>
      <c r="B88" s="7" t="str">
        <f>'S.O.'!B84</f>
        <v>Fondo Ambiental Público de la Ciudad de México.</v>
      </c>
      <c r="C88" s="9"/>
      <c r="D88" s="9"/>
      <c r="E88" s="9"/>
      <c r="F88" s="9"/>
      <c r="G88" s="9"/>
      <c r="H88" s="14">
        <f t="shared" si="17"/>
        <v>0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14">
        <f t="shared" si="10"/>
        <v>0</v>
      </c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71">
        <f t="shared" si="15"/>
        <v>0</v>
      </c>
      <c r="BQ88" s="39"/>
      <c r="BR88" s="40"/>
      <c r="BS88" s="40"/>
      <c r="BT88" s="40"/>
      <c r="BU88" s="39"/>
      <c r="BV88" s="40"/>
      <c r="BW88" s="40"/>
      <c r="BX88" s="40"/>
      <c r="BY88" s="40"/>
      <c r="BZ88" s="40"/>
      <c r="CA88" s="40"/>
      <c r="CB88" s="40"/>
      <c r="CC88" s="39"/>
      <c r="CD88" s="40"/>
      <c r="CE88" s="40"/>
      <c r="CF88" s="40"/>
      <c r="CG88" s="40"/>
      <c r="CH88" s="40"/>
      <c r="CI88" s="8"/>
      <c r="CJ88" s="8"/>
      <c r="CK88" s="8"/>
      <c r="CL88" s="8"/>
      <c r="CM88" s="8"/>
      <c r="CN88" s="8"/>
      <c r="CO88" s="8"/>
      <c r="CP88" s="8"/>
      <c r="CQ88" s="270">
        <f t="shared" si="13"/>
        <v>0</v>
      </c>
      <c r="CR88" s="271"/>
      <c r="CS88" s="81">
        <f t="shared" si="14"/>
        <v>0</v>
      </c>
    </row>
    <row r="89" spans="1:97" ht="33" hidden="1" customHeight="1" thickTop="1" thickBot="1">
      <c r="A89" s="14">
        <v>83</v>
      </c>
      <c r="B89" s="7" t="str">
        <f>'S.O.'!B85</f>
        <v>Fondo de Desarrollo Económico de la Ciudad de México.</v>
      </c>
      <c r="C89" s="9"/>
      <c r="D89" s="9"/>
      <c r="E89" s="9"/>
      <c r="F89" s="9"/>
      <c r="G89" s="9"/>
      <c r="H89" s="14">
        <f t="shared" si="17"/>
        <v>0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14">
        <f t="shared" si="10"/>
        <v>0</v>
      </c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71">
        <f t="shared" si="15"/>
        <v>0</v>
      </c>
      <c r="BQ89" s="39"/>
      <c r="BR89" s="40"/>
      <c r="BS89" s="40"/>
      <c r="BT89" s="40"/>
      <c r="BU89" s="39"/>
      <c r="BV89" s="40"/>
      <c r="BW89" s="40"/>
      <c r="BX89" s="40"/>
      <c r="BY89" s="40"/>
      <c r="BZ89" s="40"/>
      <c r="CA89" s="40"/>
      <c r="CB89" s="40"/>
      <c r="CC89" s="39"/>
      <c r="CD89" s="40"/>
      <c r="CE89" s="40"/>
      <c r="CF89" s="40"/>
      <c r="CG89" s="40"/>
      <c r="CH89" s="40"/>
      <c r="CI89" s="8"/>
      <c r="CJ89" s="8"/>
      <c r="CK89" s="8"/>
      <c r="CL89" s="8"/>
      <c r="CM89" s="8"/>
      <c r="CN89" s="8"/>
      <c r="CO89" s="8"/>
      <c r="CP89" s="8"/>
      <c r="CQ89" s="270">
        <f t="shared" si="13"/>
        <v>0</v>
      </c>
      <c r="CR89" s="271"/>
      <c r="CS89" s="81">
        <f t="shared" si="14"/>
        <v>0</v>
      </c>
    </row>
    <row r="90" spans="1:97" ht="33" hidden="1" customHeight="1" thickTop="1" thickBot="1">
      <c r="A90" s="14">
        <v>84</v>
      </c>
      <c r="B90" s="7" t="str">
        <f>'S.O.'!B86</f>
        <v>Fondo de Víctimas de la Ciudad de México</v>
      </c>
      <c r="C90" s="9"/>
      <c r="D90" s="9"/>
      <c r="E90" s="9"/>
      <c r="F90" s="9"/>
      <c r="G90" s="9"/>
      <c r="H90" s="14">
        <f t="shared" si="17"/>
        <v>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14">
        <f t="shared" si="10"/>
        <v>0</v>
      </c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71">
        <f t="shared" si="15"/>
        <v>0</v>
      </c>
      <c r="BQ90" s="39"/>
      <c r="BR90" s="40"/>
      <c r="BS90" s="40"/>
      <c r="BT90" s="40"/>
      <c r="BU90" s="39"/>
      <c r="BV90" s="40"/>
      <c r="BW90" s="40"/>
      <c r="BX90" s="40"/>
      <c r="BY90" s="40"/>
      <c r="BZ90" s="40"/>
      <c r="CA90" s="40"/>
      <c r="CB90" s="40"/>
      <c r="CC90" s="39"/>
      <c r="CD90" s="40"/>
      <c r="CE90" s="40"/>
      <c r="CF90" s="40"/>
      <c r="CG90" s="40"/>
      <c r="CH90" s="40"/>
      <c r="CI90" s="8"/>
      <c r="CJ90" s="8"/>
      <c r="CK90" s="8"/>
      <c r="CL90" s="8"/>
      <c r="CM90" s="8"/>
      <c r="CN90" s="8"/>
      <c r="CO90" s="8"/>
      <c r="CP90" s="8"/>
      <c r="CQ90" s="270">
        <f t="shared" si="13"/>
        <v>0</v>
      </c>
      <c r="CR90" s="271"/>
      <c r="CS90" s="81">
        <f t="shared" si="14"/>
        <v>0</v>
      </c>
    </row>
    <row r="91" spans="1:97" ht="33" hidden="1" customHeight="1" thickTop="1" thickBot="1">
      <c r="A91" s="14">
        <v>85</v>
      </c>
      <c r="B91" s="7" t="str">
        <f>'S.O.'!B87</f>
        <v>Fondo Mixto de Promoción Turística de la Ciudad de México.</v>
      </c>
      <c r="C91" s="9"/>
      <c r="D91" s="9"/>
      <c r="E91" s="9"/>
      <c r="F91" s="9"/>
      <c r="G91" s="9"/>
      <c r="H91" s="14">
        <f t="shared" si="17"/>
        <v>0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14">
        <f t="shared" si="10"/>
        <v>0</v>
      </c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71">
        <f t="shared" si="15"/>
        <v>0</v>
      </c>
      <c r="BQ91" s="39"/>
      <c r="BR91" s="40"/>
      <c r="BS91" s="40"/>
      <c r="BT91" s="40"/>
      <c r="BU91" s="39"/>
      <c r="BV91" s="40"/>
      <c r="BW91" s="40"/>
      <c r="BX91" s="40"/>
      <c r="BY91" s="40"/>
      <c r="BZ91" s="40"/>
      <c r="CA91" s="40"/>
      <c r="CB91" s="40"/>
      <c r="CC91" s="39"/>
      <c r="CD91" s="40"/>
      <c r="CE91" s="40"/>
      <c r="CF91" s="40"/>
      <c r="CG91" s="40"/>
      <c r="CH91" s="40"/>
      <c r="CI91" s="8"/>
      <c r="CJ91" s="8"/>
      <c r="CK91" s="8"/>
      <c r="CL91" s="8"/>
      <c r="CM91" s="8"/>
      <c r="CN91" s="8"/>
      <c r="CO91" s="8"/>
      <c r="CP91" s="8"/>
      <c r="CQ91" s="270">
        <f t="shared" si="13"/>
        <v>0</v>
      </c>
      <c r="CR91" s="271"/>
      <c r="CS91" s="81">
        <f t="shared" si="14"/>
        <v>0</v>
      </c>
    </row>
    <row r="92" spans="1:97" ht="33" hidden="1" customHeight="1" thickTop="1" thickBot="1">
      <c r="A92" s="14">
        <v>86</v>
      </c>
      <c r="B92" s="7" t="str">
        <f>'S.O.'!B88</f>
        <v>Fondo para el Desarrollo Social de la Ciudad de México.</v>
      </c>
      <c r="C92" s="9"/>
      <c r="D92" s="9"/>
      <c r="E92" s="9"/>
      <c r="F92" s="9"/>
      <c r="G92" s="9"/>
      <c r="H92" s="14">
        <f t="shared" si="17"/>
        <v>0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14">
        <f t="shared" si="10"/>
        <v>0</v>
      </c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71">
        <f t="shared" si="15"/>
        <v>0</v>
      </c>
      <c r="BQ92" s="39"/>
      <c r="BR92" s="40"/>
      <c r="BS92" s="40"/>
      <c r="BT92" s="40"/>
      <c r="BU92" s="39"/>
      <c r="BV92" s="40"/>
      <c r="BW92" s="40"/>
      <c r="BX92" s="40"/>
      <c r="BY92" s="40"/>
      <c r="BZ92" s="40"/>
      <c r="CA92" s="40"/>
      <c r="CB92" s="40"/>
      <c r="CC92" s="39"/>
      <c r="CD92" s="40"/>
      <c r="CE92" s="40"/>
      <c r="CF92" s="40"/>
      <c r="CG92" s="40"/>
      <c r="CH92" s="40"/>
      <c r="CI92" s="8"/>
      <c r="CJ92" s="8"/>
      <c r="CK92" s="8"/>
      <c r="CL92" s="8"/>
      <c r="CM92" s="8"/>
      <c r="CN92" s="8"/>
      <c r="CO92" s="8"/>
      <c r="CP92" s="8"/>
      <c r="CQ92" s="270">
        <f t="shared" si="13"/>
        <v>0</v>
      </c>
      <c r="CR92" s="271"/>
      <c r="CS92" s="81">
        <f t="shared" si="14"/>
        <v>0</v>
      </c>
    </row>
    <row r="93" spans="1:97" ht="33" hidden="1" customHeight="1" thickTop="1" thickBot="1">
      <c r="A93" s="14">
        <v>87</v>
      </c>
      <c r="B93" s="7" t="str">
        <f>'S.O.'!B89</f>
        <v>Fondo Público de Atención al Ciclista y al Peatón.</v>
      </c>
      <c r="C93" s="9"/>
      <c r="D93" s="9"/>
      <c r="E93" s="9"/>
      <c r="F93" s="9"/>
      <c r="G93" s="9"/>
      <c r="H93" s="14">
        <f t="shared" si="17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14">
        <f t="shared" si="10"/>
        <v>0</v>
      </c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71">
        <f t="shared" si="15"/>
        <v>0</v>
      </c>
      <c r="BQ93" s="39"/>
      <c r="BR93" s="40"/>
      <c r="BS93" s="40"/>
      <c r="BT93" s="40"/>
      <c r="BU93" s="39"/>
      <c r="BV93" s="40"/>
      <c r="BW93" s="40"/>
      <c r="BX93" s="40"/>
      <c r="BY93" s="40"/>
      <c r="BZ93" s="40"/>
      <c r="CA93" s="40"/>
      <c r="CB93" s="40"/>
      <c r="CC93" s="39"/>
      <c r="CD93" s="40"/>
      <c r="CE93" s="40"/>
      <c r="CF93" s="40"/>
      <c r="CG93" s="40"/>
      <c r="CH93" s="40"/>
      <c r="CI93" s="8"/>
      <c r="CJ93" s="8"/>
      <c r="CK93" s="8"/>
      <c r="CL93" s="8"/>
      <c r="CM93" s="8"/>
      <c r="CN93" s="8"/>
      <c r="CO93" s="8"/>
      <c r="CP93" s="8"/>
      <c r="CQ93" s="270">
        <f t="shared" si="13"/>
        <v>0</v>
      </c>
      <c r="CR93" s="271"/>
      <c r="CS93" s="81">
        <f t="shared" si="14"/>
        <v>0</v>
      </c>
    </row>
    <row r="94" spans="1:97" ht="33" hidden="1" customHeight="1" thickTop="1" thickBot="1">
      <c r="A94" s="18">
        <v>88</v>
      </c>
      <c r="B94" s="7" t="str">
        <f>'S.O.'!B90</f>
        <v>Alcaldía Álvaro Obregón.</v>
      </c>
      <c r="C94" s="9"/>
      <c r="D94" s="9"/>
      <c r="E94" s="9"/>
      <c r="F94" s="9"/>
      <c r="G94" s="9"/>
      <c r="H94" s="18">
        <f t="shared" si="17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18">
        <f t="shared" si="10"/>
        <v>0</v>
      </c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18">
        <f t="shared" si="15"/>
        <v>0</v>
      </c>
      <c r="BQ94" s="39"/>
      <c r="BR94" s="40"/>
      <c r="BS94" s="40"/>
      <c r="BT94" s="40"/>
      <c r="BU94" s="39"/>
      <c r="BV94" s="40"/>
      <c r="BW94" s="40"/>
      <c r="BX94" s="40"/>
      <c r="BY94" s="40"/>
      <c r="BZ94" s="40"/>
      <c r="CA94" s="40"/>
      <c r="CB94" s="40"/>
      <c r="CC94" s="39"/>
      <c r="CD94" s="40"/>
      <c r="CE94" s="40"/>
      <c r="CF94" s="40"/>
      <c r="CG94" s="40"/>
      <c r="CH94" s="40"/>
      <c r="CI94" s="8"/>
      <c r="CJ94" s="8"/>
      <c r="CK94" s="8"/>
      <c r="CL94" s="8"/>
      <c r="CM94" s="8"/>
      <c r="CN94" s="8"/>
      <c r="CO94" s="8"/>
      <c r="CP94" s="8"/>
      <c r="CQ94" s="258">
        <f t="shared" ref="CQ94" si="18">SUM(BQ94:CP94)</f>
        <v>0</v>
      </c>
      <c r="CR94" s="259"/>
      <c r="CS94" s="81">
        <f t="shared" si="14"/>
        <v>0</v>
      </c>
    </row>
    <row r="95" spans="1:97" ht="33" customHeight="1" thickTop="1" thickBot="1">
      <c r="A95" s="18">
        <v>89</v>
      </c>
      <c r="B95" s="7" t="str">
        <f>'S.O.'!B91</f>
        <v>Alcaldía Azcapotzalco.</v>
      </c>
      <c r="C95" s="9">
        <v>1</v>
      </c>
      <c r="D95" s="9"/>
      <c r="E95" s="9"/>
      <c r="F95" s="9"/>
      <c r="G95" s="9"/>
      <c r="H95" s="18">
        <f t="shared" si="17"/>
        <v>1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8">
        <f t="shared" si="10"/>
        <v>0</v>
      </c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18">
        <f t="shared" si="15"/>
        <v>0</v>
      </c>
      <c r="BQ95" s="39"/>
      <c r="BR95" s="40"/>
      <c r="BS95" s="40"/>
      <c r="BT95" s="40"/>
      <c r="BU95" s="39"/>
      <c r="BV95" s="40"/>
      <c r="BW95" s="40"/>
      <c r="BX95" s="40"/>
      <c r="BY95" s="40"/>
      <c r="BZ95" s="40"/>
      <c r="CA95" s="40"/>
      <c r="CB95" s="40"/>
      <c r="CC95" s="39"/>
      <c r="CD95" s="40"/>
      <c r="CE95" s="40"/>
      <c r="CF95" s="40"/>
      <c r="CG95" s="40"/>
      <c r="CH95" s="40"/>
      <c r="CI95" s="8"/>
      <c r="CJ95" s="8"/>
      <c r="CK95" s="8"/>
      <c r="CL95" s="8"/>
      <c r="CM95" s="8"/>
      <c r="CN95" s="8"/>
      <c r="CO95" s="8"/>
      <c r="CP95" s="8"/>
      <c r="CQ95" s="258">
        <f t="shared" si="13"/>
        <v>0</v>
      </c>
      <c r="CR95" s="259"/>
      <c r="CS95" s="81">
        <f t="shared" si="14"/>
        <v>1</v>
      </c>
    </row>
    <row r="96" spans="1:97" ht="33" customHeight="1" thickTop="1" thickBot="1">
      <c r="A96" s="18">
        <v>90</v>
      </c>
      <c r="B96" s="7" t="str">
        <f>'S.O.'!B92</f>
        <v>Alcaldía Benito Juárez.</v>
      </c>
      <c r="C96" s="9"/>
      <c r="D96" s="9"/>
      <c r="E96" s="9"/>
      <c r="F96" s="9">
        <v>1</v>
      </c>
      <c r="G96" s="9"/>
      <c r="H96" s="18">
        <f t="shared" si="17"/>
        <v>1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18">
        <f t="shared" si="10"/>
        <v>0</v>
      </c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18">
        <f t="shared" si="15"/>
        <v>0</v>
      </c>
      <c r="BQ96" s="39"/>
      <c r="BR96" s="40"/>
      <c r="BS96" s="40"/>
      <c r="BT96" s="40"/>
      <c r="BU96" s="39"/>
      <c r="BV96" s="40"/>
      <c r="BW96" s="40"/>
      <c r="BX96" s="40"/>
      <c r="BY96" s="40"/>
      <c r="BZ96" s="40"/>
      <c r="CA96" s="40"/>
      <c r="CB96" s="40"/>
      <c r="CC96" s="39"/>
      <c r="CD96" s="40"/>
      <c r="CE96" s="40"/>
      <c r="CF96" s="40"/>
      <c r="CG96" s="40"/>
      <c r="CH96" s="40"/>
      <c r="CI96" s="8"/>
      <c r="CJ96" s="8"/>
      <c r="CK96" s="8"/>
      <c r="CL96" s="8"/>
      <c r="CM96" s="8"/>
      <c r="CN96" s="8"/>
      <c r="CO96" s="8"/>
      <c r="CP96" s="8"/>
      <c r="CQ96" s="258">
        <f t="shared" si="13"/>
        <v>0</v>
      </c>
      <c r="CR96" s="259"/>
      <c r="CS96" s="81">
        <f t="shared" si="14"/>
        <v>1</v>
      </c>
    </row>
    <row r="97" spans="1:97" ht="33" hidden="1" customHeight="1" thickTop="1" thickBot="1">
      <c r="A97" s="18">
        <v>91</v>
      </c>
      <c r="B97" s="7" t="str">
        <f>'S.O.'!B93</f>
        <v>Alcaldía Coyoacán.</v>
      </c>
      <c r="C97" s="9"/>
      <c r="D97" s="9"/>
      <c r="E97" s="9"/>
      <c r="F97" s="9"/>
      <c r="G97" s="9"/>
      <c r="H97" s="18">
        <f t="shared" si="17"/>
        <v>0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8">
        <f t="shared" si="10"/>
        <v>0</v>
      </c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18">
        <f t="shared" si="15"/>
        <v>0</v>
      </c>
      <c r="BQ97" s="39"/>
      <c r="BR97" s="40"/>
      <c r="BS97" s="40"/>
      <c r="BT97" s="40"/>
      <c r="BU97" s="39"/>
      <c r="BV97" s="40"/>
      <c r="BW97" s="40"/>
      <c r="BX97" s="40"/>
      <c r="BY97" s="40"/>
      <c r="BZ97" s="40"/>
      <c r="CA97" s="40"/>
      <c r="CB97" s="40"/>
      <c r="CC97" s="39"/>
      <c r="CD97" s="40"/>
      <c r="CE97" s="40"/>
      <c r="CF97" s="40"/>
      <c r="CG97" s="40"/>
      <c r="CH97" s="40"/>
      <c r="CI97" s="8"/>
      <c r="CJ97" s="8"/>
      <c r="CK97" s="8"/>
      <c r="CL97" s="8"/>
      <c r="CM97" s="8"/>
      <c r="CN97" s="8"/>
      <c r="CO97" s="8"/>
      <c r="CP97" s="8"/>
      <c r="CQ97" s="258">
        <f t="shared" si="13"/>
        <v>0</v>
      </c>
      <c r="CR97" s="259"/>
      <c r="CS97" s="81">
        <f t="shared" si="14"/>
        <v>0</v>
      </c>
    </row>
    <row r="98" spans="1:97" ht="33" customHeight="1" thickTop="1" thickBot="1">
      <c r="A98" s="18">
        <v>92</v>
      </c>
      <c r="B98" s="7" t="str">
        <f>'S.O.'!B94</f>
        <v>Alcaldía Cuajimalpa de Morelos.</v>
      </c>
      <c r="C98" s="9"/>
      <c r="D98" s="9"/>
      <c r="E98" s="9">
        <v>1</v>
      </c>
      <c r="F98" s="9"/>
      <c r="G98" s="9"/>
      <c r="H98" s="18">
        <f t="shared" si="17"/>
        <v>1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18">
        <f t="shared" si="10"/>
        <v>0</v>
      </c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18">
        <f t="shared" si="15"/>
        <v>0</v>
      </c>
      <c r="BQ98" s="39"/>
      <c r="BR98" s="40"/>
      <c r="BS98" s="40"/>
      <c r="BT98" s="40"/>
      <c r="BU98" s="39"/>
      <c r="BV98" s="40"/>
      <c r="BW98" s="40"/>
      <c r="BX98" s="40"/>
      <c r="BY98" s="40"/>
      <c r="BZ98" s="40"/>
      <c r="CA98" s="40"/>
      <c r="CB98" s="40"/>
      <c r="CC98" s="39"/>
      <c r="CD98" s="40"/>
      <c r="CE98" s="40"/>
      <c r="CF98" s="40"/>
      <c r="CG98" s="40"/>
      <c r="CH98" s="40"/>
      <c r="CI98" s="8"/>
      <c r="CJ98" s="8"/>
      <c r="CK98" s="8"/>
      <c r="CL98" s="8"/>
      <c r="CM98" s="8"/>
      <c r="CN98" s="8"/>
      <c r="CO98" s="8"/>
      <c r="CP98" s="8"/>
      <c r="CQ98" s="258">
        <f t="shared" si="13"/>
        <v>0</v>
      </c>
      <c r="CR98" s="259"/>
      <c r="CS98" s="81">
        <f t="shared" si="14"/>
        <v>1</v>
      </c>
    </row>
    <row r="99" spans="1:97" ht="33" customHeight="1" thickTop="1" thickBot="1">
      <c r="A99" s="18">
        <v>93</v>
      </c>
      <c r="B99" s="7" t="str">
        <f>'S.O.'!B95</f>
        <v>Alcaldía Cuauhtémoc.</v>
      </c>
      <c r="C99" s="9"/>
      <c r="D99" s="9">
        <v>1</v>
      </c>
      <c r="E99" s="9"/>
      <c r="F99" s="9"/>
      <c r="G99" s="9"/>
      <c r="H99" s="18">
        <f t="shared" si="17"/>
        <v>1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18">
        <f t="shared" ref="AK99:AK130" si="19">SUM(I99:AJ99)</f>
        <v>0</v>
      </c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18">
        <f t="shared" si="15"/>
        <v>0</v>
      </c>
      <c r="BQ99" s="39"/>
      <c r="BR99" s="40"/>
      <c r="BS99" s="40"/>
      <c r="BT99" s="40"/>
      <c r="BU99" s="39"/>
      <c r="BV99" s="40"/>
      <c r="BW99" s="40"/>
      <c r="BX99" s="40"/>
      <c r="BY99" s="40"/>
      <c r="BZ99" s="40"/>
      <c r="CA99" s="40"/>
      <c r="CB99" s="40"/>
      <c r="CC99" s="39"/>
      <c r="CD99" s="40"/>
      <c r="CE99" s="40"/>
      <c r="CF99" s="40"/>
      <c r="CG99" s="40"/>
      <c r="CH99" s="40"/>
      <c r="CI99" s="8"/>
      <c r="CJ99" s="8"/>
      <c r="CK99" s="8"/>
      <c r="CL99" s="8"/>
      <c r="CM99" s="8"/>
      <c r="CN99" s="8"/>
      <c r="CO99" s="8"/>
      <c r="CP99" s="8"/>
      <c r="CQ99" s="258">
        <f t="shared" si="13"/>
        <v>0</v>
      </c>
      <c r="CR99" s="259"/>
      <c r="CS99" s="81">
        <f t="shared" si="14"/>
        <v>1</v>
      </c>
    </row>
    <row r="100" spans="1:97" ht="33" customHeight="1" thickTop="1" thickBot="1">
      <c r="A100" s="18">
        <v>94</v>
      </c>
      <c r="B100" s="7" t="str">
        <f>'S.O.'!B96</f>
        <v>Alcaldía Gustavo A. Madero.</v>
      </c>
      <c r="C100" s="9">
        <v>1</v>
      </c>
      <c r="D100" s="9">
        <v>1</v>
      </c>
      <c r="E100" s="9"/>
      <c r="F100" s="9">
        <v>1</v>
      </c>
      <c r="G100" s="9"/>
      <c r="H100" s="18">
        <f t="shared" si="17"/>
        <v>3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8">
        <f t="shared" si="19"/>
        <v>0</v>
      </c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18">
        <f t="shared" si="15"/>
        <v>0</v>
      </c>
      <c r="BQ100" s="39"/>
      <c r="BR100" s="40"/>
      <c r="BS100" s="40"/>
      <c r="BT100" s="40"/>
      <c r="BU100" s="39"/>
      <c r="BV100" s="40"/>
      <c r="BW100" s="40"/>
      <c r="BX100" s="40"/>
      <c r="BY100" s="40"/>
      <c r="BZ100" s="40"/>
      <c r="CA100" s="40"/>
      <c r="CB100" s="40"/>
      <c r="CC100" s="39"/>
      <c r="CD100" s="40"/>
      <c r="CE100" s="40"/>
      <c r="CF100" s="40"/>
      <c r="CG100" s="40"/>
      <c r="CH100" s="40"/>
      <c r="CI100" s="8"/>
      <c r="CJ100" s="8"/>
      <c r="CK100" s="8"/>
      <c r="CL100" s="8"/>
      <c r="CM100" s="8"/>
      <c r="CN100" s="8"/>
      <c r="CO100" s="8"/>
      <c r="CP100" s="8"/>
      <c r="CQ100" s="258">
        <f t="shared" si="13"/>
        <v>0</v>
      </c>
      <c r="CR100" s="259"/>
      <c r="CS100" s="81">
        <f t="shared" si="14"/>
        <v>3</v>
      </c>
    </row>
    <row r="101" spans="1:97" ht="33" customHeight="1" thickTop="1" thickBot="1">
      <c r="A101" s="18">
        <v>95</v>
      </c>
      <c r="B101" s="7" t="str">
        <f>'S.O.'!B97</f>
        <v>Alcaldía Iztacalco.</v>
      </c>
      <c r="C101" s="9">
        <v>6</v>
      </c>
      <c r="D101" s="9">
        <v>2</v>
      </c>
      <c r="E101" s="9">
        <v>4</v>
      </c>
      <c r="F101" s="9">
        <v>5</v>
      </c>
      <c r="G101" s="9"/>
      <c r="H101" s="18">
        <f>SUM(C101:G101)</f>
        <v>17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18">
        <f t="shared" si="19"/>
        <v>0</v>
      </c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18">
        <f t="shared" si="15"/>
        <v>0</v>
      </c>
      <c r="BQ101" s="39"/>
      <c r="BR101" s="40"/>
      <c r="BS101" s="40"/>
      <c r="BT101" s="40"/>
      <c r="BU101" s="39"/>
      <c r="BV101" s="40"/>
      <c r="BW101" s="40"/>
      <c r="BX101" s="40"/>
      <c r="BY101" s="40"/>
      <c r="BZ101" s="40"/>
      <c r="CA101" s="40"/>
      <c r="CB101" s="40"/>
      <c r="CC101" s="39"/>
      <c r="CD101" s="40"/>
      <c r="CE101" s="40"/>
      <c r="CF101" s="40"/>
      <c r="CG101" s="40"/>
      <c r="CH101" s="40"/>
      <c r="CI101" s="8"/>
      <c r="CJ101" s="8"/>
      <c r="CK101" s="8"/>
      <c r="CL101" s="8"/>
      <c r="CM101" s="8"/>
      <c r="CN101" s="8"/>
      <c r="CO101" s="8"/>
      <c r="CP101" s="8"/>
      <c r="CQ101" s="258">
        <f t="shared" si="13"/>
        <v>0</v>
      </c>
      <c r="CR101" s="259"/>
      <c r="CS101" s="81">
        <f t="shared" si="14"/>
        <v>17</v>
      </c>
    </row>
    <row r="102" spans="1:97" ht="33" hidden="1" customHeight="1" thickTop="1" thickBot="1">
      <c r="A102" s="18">
        <v>96</v>
      </c>
      <c r="B102" s="7" t="str">
        <f>'S.O.'!B98</f>
        <v>Alcaldía Iztapalapa.</v>
      </c>
      <c r="C102" s="9"/>
      <c r="D102" s="9"/>
      <c r="E102" s="9"/>
      <c r="F102" s="9"/>
      <c r="G102" s="9"/>
      <c r="H102" s="18">
        <f t="shared" si="17"/>
        <v>0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8">
        <f t="shared" si="19"/>
        <v>0</v>
      </c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18">
        <f t="shared" si="15"/>
        <v>0</v>
      </c>
      <c r="BQ102" s="39"/>
      <c r="BR102" s="40"/>
      <c r="BS102" s="40"/>
      <c r="BT102" s="40"/>
      <c r="BU102" s="39"/>
      <c r="BV102" s="40"/>
      <c r="BW102" s="40"/>
      <c r="BX102" s="40"/>
      <c r="BY102" s="40"/>
      <c r="BZ102" s="40"/>
      <c r="CA102" s="40"/>
      <c r="CB102" s="40"/>
      <c r="CC102" s="39"/>
      <c r="CD102" s="40"/>
      <c r="CE102" s="40"/>
      <c r="CF102" s="40"/>
      <c r="CG102" s="40"/>
      <c r="CH102" s="40"/>
      <c r="CI102" s="8"/>
      <c r="CJ102" s="8"/>
      <c r="CK102" s="8"/>
      <c r="CL102" s="8"/>
      <c r="CM102" s="8"/>
      <c r="CN102" s="8"/>
      <c r="CO102" s="8"/>
      <c r="CP102" s="8"/>
      <c r="CQ102" s="258">
        <f t="shared" si="13"/>
        <v>0</v>
      </c>
      <c r="CR102" s="259"/>
      <c r="CS102" s="81">
        <f t="shared" si="14"/>
        <v>0</v>
      </c>
    </row>
    <row r="103" spans="1:97" ht="33" hidden="1" customHeight="1" thickTop="1" thickBot="1">
      <c r="A103" s="18">
        <v>97</v>
      </c>
      <c r="B103" s="7" t="str">
        <f>'S.O.'!B99</f>
        <v>Alcaldía La Magdalena Contreras.</v>
      </c>
      <c r="C103" s="9"/>
      <c r="D103" s="9"/>
      <c r="E103" s="9"/>
      <c r="F103" s="9"/>
      <c r="G103" s="9"/>
      <c r="H103" s="18">
        <f t="shared" si="17"/>
        <v>0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18">
        <f t="shared" si="19"/>
        <v>0</v>
      </c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18">
        <f>SUM(AL103:BO103)</f>
        <v>0</v>
      </c>
      <c r="BQ103" s="39"/>
      <c r="BR103" s="40"/>
      <c r="BS103" s="40"/>
      <c r="BT103" s="40"/>
      <c r="BU103" s="39"/>
      <c r="BV103" s="40"/>
      <c r="BW103" s="40"/>
      <c r="BX103" s="40"/>
      <c r="BY103" s="40"/>
      <c r="BZ103" s="40"/>
      <c r="CA103" s="40"/>
      <c r="CB103" s="40"/>
      <c r="CC103" s="39"/>
      <c r="CD103" s="40"/>
      <c r="CE103" s="40"/>
      <c r="CF103" s="40"/>
      <c r="CG103" s="40"/>
      <c r="CH103" s="40"/>
      <c r="CI103" s="8"/>
      <c r="CJ103" s="8"/>
      <c r="CK103" s="8"/>
      <c r="CL103" s="8"/>
      <c r="CM103" s="8"/>
      <c r="CN103" s="8"/>
      <c r="CO103" s="8"/>
      <c r="CP103" s="8"/>
      <c r="CQ103" s="258">
        <f t="shared" ref="CQ103:CQ135" si="20">SUM(BQ103:CP103)</f>
        <v>0</v>
      </c>
      <c r="CR103" s="259"/>
      <c r="CS103" s="81">
        <f t="shared" ref="CS103:CS135" si="21">SUM(CQ103,BP103,AK103,H103)</f>
        <v>0</v>
      </c>
    </row>
    <row r="104" spans="1:97" ht="33" customHeight="1" thickTop="1" thickBot="1">
      <c r="A104" s="18">
        <v>98</v>
      </c>
      <c r="B104" s="7" t="str">
        <f>'S.O.'!B100</f>
        <v>Alcaldía Miguel Hidalgo.</v>
      </c>
      <c r="C104" s="9">
        <v>1</v>
      </c>
      <c r="D104" s="9"/>
      <c r="E104" s="9"/>
      <c r="F104" s="9"/>
      <c r="G104" s="9"/>
      <c r="H104" s="18">
        <f t="shared" si="17"/>
        <v>1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18">
        <f t="shared" si="19"/>
        <v>0</v>
      </c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18">
        <f t="shared" si="15"/>
        <v>0</v>
      </c>
      <c r="BQ104" s="39"/>
      <c r="BR104" s="40"/>
      <c r="BS104" s="40"/>
      <c r="BT104" s="40"/>
      <c r="BU104" s="39"/>
      <c r="BV104" s="40"/>
      <c r="BW104" s="40"/>
      <c r="BX104" s="40"/>
      <c r="BY104" s="40"/>
      <c r="BZ104" s="40"/>
      <c r="CA104" s="40"/>
      <c r="CB104" s="40"/>
      <c r="CC104" s="39"/>
      <c r="CD104" s="40"/>
      <c r="CE104" s="40"/>
      <c r="CF104" s="40"/>
      <c r="CG104" s="40"/>
      <c r="CH104" s="40"/>
      <c r="CI104" s="8"/>
      <c r="CJ104" s="8"/>
      <c r="CK104" s="8"/>
      <c r="CL104" s="8"/>
      <c r="CM104" s="8"/>
      <c r="CN104" s="8"/>
      <c r="CO104" s="8"/>
      <c r="CP104" s="8"/>
      <c r="CQ104" s="258">
        <f t="shared" si="20"/>
        <v>0</v>
      </c>
      <c r="CR104" s="259"/>
      <c r="CS104" s="81">
        <f t="shared" si="21"/>
        <v>1</v>
      </c>
    </row>
    <row r="105" spans="1:97" ht="33" hidden="1" customHeight="1" thickTop="1" thickBot="1">
      <c r="A105" s="18">
        <v>99</v>
      </c>
      <c r="B105" s="7" t="str">
        <f>'S.O.'!B101</f>
        <v>Alcaldía Milpa Alta.</v>
      </c>
      <c r="C105" s="9"/>
      <c r="D105" s="9"/>
      <c r="E105" s="9"/>
      <c r="F105" s="9"/>
      <c r="G105" s="9"/>
      <c r="H105" s="18">
        <f t="shared" si="17"/>
        <v>0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18">
        <f t="shared" si="19"/>
        <v>0</v>
      </c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18">
        <f t="shared" si="15"/>
        <v>0</v>
      </c>
      <c r="BQ105" s="39"/>
      <c r="BR105" s="40"/>
      <c r="BS105" s="40"/>
      <c r="BT105" s="40"/>
      <c r="BU105" s="39"/>
      <c r="BV105" s="40"/>
      <c r="BW105" s="40"/>
      <c r="BX105" s="40"/>
      <c r="BY105" s="40"/>
      <c r="BZ105" s="40"/>
      <c r="CA105" s="40"/>
      <c r="CB105" s="40"/>
      <c r="CC105" s="39"/>
      <c r="CD105" s="40"/>
      <c r="CE105" s="40"/>
      <c r="CF105" s="40"/>
      <c r="CG105" s="40"/>
      <c r="CH105" s="40"/>
      <c r="CI105" s="8"/>
      <c r="CJ105" s="8"/>
      <c r="CK105" s="8"/>
      <c r="CL105" s="8"/>
      <c r="CM105" s="8"/>
      <c r="CN105" s="8"/>
      <c r="CO105" s="8"/>
      <c r="CP105" s="8"/>
      <c r="CQ105" s="258">
        <f t="shared" si="20"/>
        <v>0</v>
      </c>
      <c r="CR105" s="259"/>
      <c r="CS105" s="81">
        <f t="shared" si="21"/>
        <v>0</v>
      </c>
    </row>
    <row r="106" spans="1:97" ht="33" customHeight="1" thickTop="1" thickBot="1">
      <c r="A106" s="18">
        <v>100</v>
      </c>
      <c r="B106" s="7" t="str">
        <f>'S.O.'!B102</f>
        <v>Alcaldía Tláhuac.</v>
      </c>
      <c r="C106" s="9"/>
      <c r="D106" s="9"/>
      <c r="E106" s="9">
        <v>2</v>
      </c>
      <c r="F106" s="9">
        <v>1</v>
      </c>
      <c r="G106" s="9"/>
      <c r="H106" s="18">
        <f t="shared" si="17"/>
        <v>3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18">
        <f t="shared" si="19"/>
        <v>0</v>
      </c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18">
        <f t="shared" si="15"/>
        <v>0</v>
      </c>
      <c r="BQ106" s="39"/>
      <c r="BR106" s="40"/>
      <c r="BS106" s="40"/>
      <c r="BT106" s="40"/>
      <c r="BU106" s="39"/>
      <c r="BV106" s="40"/>
      <c r="BW106" s="40"/>
      <c r="BX106" s="40"/>
      <c r="BY106" s="40"/>
      <c r="BZ106" s="40"/>
      <c r="CA106" s="40"/>
      <c r="CB106" s="40"/>
      <c r="CC106" s="39"/>
      <c r="CD106" s="40"/>
      <c r="CE106" s="40"/>
      <c r="CF106" s="40"/>
      <c r="CG106" s="40"/>
      <c r="CH106" s="40"/>
      <c r="CI106" s="8"/>
      <c r="CJ106" s="8"/>
      <c r="CK106" s="8"/>
      <c r="CL106" s="8"/>
      <c r="CM106" s="8"/>
      <c r="CN106" s="8"/>
      <c r="CO106" s="8"/>
      <c r="CP106" s="8"/>
      <c r="CQ106" s="258">
        <f t="shared" si="20"/>
        <v>0</v>
      </c>
      <c r="CR106" s="259"/>
      <c r="CS106" s="81">
        <f t="shared" si="21"/>
        <v>3</v>
      </c>
    </row>
    <row r="107" spans="1:97" ht="33" customHeight="1" thickTop="1" thickBot="1">
      <c r="A107" s="18">
        <v>101</v>
      </c>
      <c r="B107" s="7" t="str">
        <f>'S.O.'!B103</f>
        <v>Alcaldía Tlalpan.</v>
      </c>
      <c r="C107" s="9">
        <v>3</v>
      </c>
      <c r="D107" s="9">
        <v>2</v>
      </c>
      <c r="E107" s="9">
        <v>3</v>
      </c>
      <c r="F107" s="9">
        <v>3</v>
      </c>
      <c r="G107" s="9"/>
      <c r="H107" s="18">
        <f t="shared" si="17"/>
        <v>11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18">
        <f t="shared" si="19"/>
        <v>0</v>
      </c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18">
        <f t="shared" si="15"/>
        <v>0</v>
      </c>
      <c r="BQ107" s="39"/>
      <c r="BR107" s="40"/>
      <c r="BS107" s="40"/>
      <c r="BT107" s="40"/>
      <c r="BU107" s="39"/>
      <c r="BV107" s="40"/>
      <c r="BW107" s="40"/>
      <c r="BX107" s="40"/>
      <c r="BY107" s="40"/>
      <c r="BZ107" s="40"/>
      <c r="CA107" s="40"/>
      <c r="CB107" s="40"/>
      <c r="CC107" s="39"/>
      <c r="CD107" s="40"/>
      <c r="CE107" s="40"/>
      <c r="CF107" s="40"/>
      <c r="CG107" s="40"/>
      <c r="CH107" s="40"/>
      <c r="CI107" s="8"/>
      <c r="CJ107" s="8"/>
      <c r="CK107" s="8"/>
      <c r="CL107" s="8"/>
      <c r="CM107" s="8"/>
      <c r="CN107" s="8"/>
      <c r="CO107" s="8"/>
      <c r="CP107" s="8"/>
      <c r="CQ107" s="258">
        <f t="shared" si="20"/>
        <v>0</v>
      </c>
      <c r="CR107" s="259"/>
      <c r="CS107" s="81">
        <f t="shared" si="21"/>
        <v>11</v>
      </c>
    </row>
    <row r="108" spans="1:97" ht="33" hidden="1" customHeight="1" thickTop="1" thickBot="1">
      <c r="A108" s="18">
        <v>102</v>
      </c>
      <c r="B108" s="7" t="str">
        <f>'S.O.'!B104</f>
        <v>Alcaldía Venustiano Carranza.</v>
      </c>
      <c r="C108" s="9"/>
      <c r="D108" s="9"/>
      <c r="E108" s="9"/>
      <c r="F108" s="9"/>
      <c r="G108" s="9"/>
      <c r="H108" s="18">
        <f t="shared" si="17"/>
        <v>0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18">
        <f t="shared" si="19"/>
        <v>0</v>
      </c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18">
        <f t="shared" si="15"/>
        <v>0</v>
      </c>
      <c r="BQ108" s="39"/>
      <c r="BR108" s="40"/>
      <c r="BS108" s="40"/>
      <c r="BT108" s="40"/>
      <c r="BU108" s="39"/>
      <c r="BV108" s="40"/>
      <c r="BW108" s="40"/>
      <c r="BX108" s="40"/>
      <c r="BY108" s="40"/>
      <c r="BZ108" s="40"/>
      <c r="CA108" s="40"/>
      <c r="CB108" s="40"/>
      <c r="CC108" s="39"/>
      <c r="CD108" s="40"/>
      <c r="CE108" s="40"/>
      <c r="CF108" s="40"/>
      <c r="CG108" s="40"/>
      <c r="CH108" s="40"/>
      <c r="CI108" s="8"/>
      <c r="CJ108" s="8"/>
      <c r="CK108" s="8"/>
      <c r="CL108" s="8"/>
      <c r="CM108" s="8"/>
      <c r="CN108" s="8"/>
      <c r="CO108" s="8"/>
      <c r="CP108" s="8"/>
      <c r="CQ108" s="258">
        <f t="shared" si="20"/>
        <v>0</v>
      </c>
      <c r="CR108" s="259"/>
      <c r="CS108" s="81">
        <f t="shared" si="21"/>
        <v>0</v>
      </c>
    </row>
    <row r="109" spans="1:97" ht="33" customHeight="1" thickTop="1" thickBot="1">
      <c r="A109" s="18">
        <v>103</v>
      </c>
      <c r="B109" s="7" t="str">
        <f>'S.O.'!B105</f>
        <v>Alcaldía Xochimilco.</v>
      </c>
      <c r="C109" s="9"/>
      <c r="D109" s="9"/>
      <c r="E109" s="9"/>
      <c r="F109" s="9">
        <v>1</v>
      </c>
      <c r="G109" s="9"/>
      <c r="H109" s="18">
        <f t="shared" si="17"/>
        <v>1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18">
        <f t="shared" si="19"/>
        <v>0</v>
      </c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18">
        <f t="shared" si="15"/>
        <v>0</v>
      </c>
      <c r="BQ109" s="39"/>
      <c r="BR109" s="40"/>
      <c r="BS109" s="40"/>
      <c r="BT109" s="40"/>
      <c r="BU109" s="39"/>
      <c r="BV109" s="40"/>
      <c r="BW109" s="40"/>
      <c r="BX109" s="40"/>
      <c r="BY109" s="40"/>
      <c r="BZ109" s="40"/>
      <c r="CA109" s="40"/>
      <c r="CB109" s="40"/>
      <c r="CC109" s="39"/>
      <c r="CD109" s="40"/>
      <c r="CE109" s="40"/>
      <c r="CF109" s="40"/>
      <c r="CG109" s="40"/>
      <c r="CH109" s="40"/>
      <c r="CI109" s="8"/>
      <c r="CJ109" s="8"/>
      <c r="CK109" s="8"/>
      <c r="CL109" s="8"/>
      <c r="CM109" s="8"/>
      <c r="CN109" s="8"/>
      <c r="CO109" s="8"/>
      <c r="CP109" s="8"/>
      <c r="CQ109" s="258">
        <f t="shared" si="20"/>
        <v>0</v>
      </c>
      <c r="CR109" s="259"/>
      <c r="CS109" s="81">
        <f t="shared" si="21"/>
        <v>1</v>
      </c>
    </row>
    <row r="110" spans="1:97" ht="33" hidden="1" customHeight="1" thickTop="1" thickBot="1">
      <c r="A110" s="14">
        <v>104</v>
      </c>
      <c r="B110" s="7" t="str">
        <f>'S.O.'!B106</f>
        <v>Consejo de la Judicatura de la Ciudad de México.</v>
      </c>
      <c r="C110" s="9"/>
      <c r="D110" s="9"/>
      <c r="E110" s="9"/>
      <c r="F110" s="9"/>
      <c r="G110" s="9"/>
      <c r="H110" s="14">
        <f t="shared" si="17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14">
        <f t="shared" si="19"/>
        <v>0</v>
      </c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71">
        <f t="shared" si="15"/>
        <v>0</v>
      </c>
      <c r="BQ110" s="39"/>
      <c r="BR110" s="40"/>
      <c r="BS110" s="40"/>
      <c r="BT110" s="40"/>
      <c r="BU110" s="39"/>
      <c r="BV110" s="40"/>
      <c r="BW110" s="40"/>
      <c r="BX110" s="40"/>
      <c r="BY110" s="40"/>
      <c r="BZ110" s="40"/>
      <c r="CA110" s="40"/>
      <c r="CB110" s="40"/>
      <c r="CC110" s="39"/>
      <c r="CD110" s="40"/>
      <c r="CE110" s="40"/>
      <c r="CF110" s="40"/>
      <c r="CG110" s="40"/>
      <c r="CH110" s="40"/>
      <c r="CI110" s="8"/>
      <c r="CJ110" s="8"/>
      <c r="CK110" s="8"/>
      <c r="CL110" s="8"/>
      <c r="CM110" s="8"/>
      <c r="CN110" s="8"/>
      <c r="CO110" s="8"/>
      <c r="CP110" s="8"/>
      <c r="CQ110" s="270">
        <f t="shared" si="20"/>
        <v>0</v>
      </c>
      <c r="CR110" s="271"/>
      <c r="CS110" s="81">
        <f t="shared" si="21"/>
        <v>0</v>
      </c>
    </row>
    <row r="111" spans="1:97" ht="33" hidden="1" customHeight="1" thickTop="1" thickBot="1">
      <c r="A111" s="14">
        <v>105</v>
      </c>
      <c r="B111" s="7" t="str">
        <f>'S.O.'!B107</f>
        <v>Tribunal Superior de Justicia de la Ciudad de México.</v>
      </c>
      <c r="C111" s="9"/>
      <c r="D111" s="9"/>
      <c r="E111" s="9"/>
      <c r="F111" s="9"/>
      <c r="G111" s="9"/>
      <c r="H111" s="14">
        <f t="shared" si="17"/>
        <v>0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4">
        <f t="shared" si="19"/>
        <v>0</v>
      </c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71">
        <f t="shared" si="15"/>
        <v>0</v>
      </c>
      <c r="BQ111" s="39"/>
      <c r="BR111" s="40"/>
      <c r="BS111" s="40"/>
      <c r="BT111" s="40"/>
      <c r="BU111" s="39"/>
      <c r="BV111" s="40"/>
      <c r="BW111" s="40"/>
      <c r="BX111" s="40"/>
      <c r="BY111" s="40"/>
      <c r="BZ111" s="40"/>
      <c r="CA111" s="40"/>
      <c r="CB111" s="40"/>
      <c r="CC111" s="39"/>
      <c r="CD111" s="40"/>
      <c r="CE111" s="40"/>
      <c r="CF111" s="40"/>
      <c r="CG111" s="40"/>
      <c r="CH111" s="40"/>
      <c r="CI111" s="8"/>
      <c r="CJ111" s="8"/>
      <c r="CK111" s="8"/>
      <c r="CL111" s="8"/>
      <c r="CM111" s="8"/>
      <c r="CN111" s="8"/>
      <c r="CO111" s="8"/>
      <c r="CP111" s="8"/>
      <c r="CQ111" s="270">
        <f t="shared" si="20"/>
        <v>0</v>
      </c>
      <c r="CR111" s="271"/>
      <c r="CS111" s="81">
        <f t="shared" si="21"/>
        <v>0</v>
      </c>
    </row>
    <row r="112" spans="1:97" ht="33" customHeight="1" thickTop="1" thickBot="1">
      <c r="A112" s="18">
        <v>106</v>
      </c>
      <c r="B112" s="7" t="str">
        <f>'S.O.'!B108</f>
        <v>Auditoría Superior de la Ciudad de México.</v>
      </c>
      <c r="C112" s="9">
        <v>1</v>
      </c>
      <c r="D112" s="9"/>
      <c r="E112" s="9">
        <v>2</v>
      </c>
      <c r="F112" s="9"/>
      <c r="G112" s="9"/>
      <c r="H112" s="18">
        <f t="shared" si="17"/>
        <v>3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18">
        <f t="shared" si="19"/>
        <v>0</v>
      </c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18">
        <f t="shared" si="15"/>
        <v>0</v>
      </c>
      <c r="BQ112" s="39"/>
      <c r="BR112" s="40"/>
      <c r="BS112" s="40"/>
      <c r="BT112" s="40"/>
      <c r="BU112" s="39"/>
      <c r="BV112" s="40"/>
      <c r="BW112" s="40"/>
      <c r="BX112" s="40"/>
      <c r="BY112" s="40"/>
      <c r="BZ112" s="40"/>
      <c r="CA112" s="40"/>
      <c r="CB112" s="40"/>
      <c r="CC112" s="39"/>
      <c r="CD112" s="40"/>
      <c r="CE112" s="40"/>
      <c r="CF112" s="40"/>
      <c r="CG112" s="40"/>
      <c r="CH112" s="40"/>
      <c r="CI112" s="8"/>
      <c r="CJ112" s="8"/>
      <c r="CK112" s="8"/>
      <c r="CL112" s="8"/>
      <c r="CM112" s="8"/>
      <c r="CN112" s="8"/>
      <c r="CO112" s="8"/>
      <c r="CP112" s="8"/>
      <c r="CQ112" s="258">
        <f t="shared" si="20"/>
        <v>0</v>
      </c>
      <c r="CR112" s="259"/>
      <c r="CS112" s="81">
        <f t="shared" si="21"/>
        <v>3</v>
      </c>
    </row>
    <row r="113" spans="1:97" ht="33" customHeight="1" thickTop="1" thickBot="1">
      <c r="A113" s="18">
        <v>107</v>
      </c>
      <c r="B113" s="7" t="str">
        <f>'S.O.'!B109</f>
        <v>Congreso de la Ciudad de México.</v>
      </c>
      <c r="C113" s="9">
        <v>1</v>
      </c>
      <c r="D113" s="9"/>
      <c r="E113" s="9"/>
      <c r="F113" s="9"/>
      <c r="G113" s="9"/>
      <c r="H113" s="18">
        <f t="shared" si="17"/>
        <v>1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18">
        <f t="shared" si="19"/>
        <v>0</v>
      </c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18">
        <f t="shared" si="15"/>
        <v>0</v>
      </c>
      <c r="BQ113" s="39"/>
      <c r="BR113" s="40"/>
      <c r="BS113" s="40"/>
      <c r="BT113" s="40"/>
      <c r="BU113" s="39"/>
      <c r="BV113" s="40"/>
      <c r="BW113" s="40"/>
      <c r="BX113" s="40"/>
      <c r="BY113" s="40"/>
      <c r="BZ113" s="40"/>
      <c r="CA113" s="40"/>
      <c r="CB113" s="40"/>
      <c r="CC113" s="39"/>
      <c r="CD113" s="40"/>
      <c r="CE113" s="40"/>
      <c r="CF113" s="40"/>
      <c r="CG113" s="40"/>
      <c r="CH113" s="40"/>
      <c r="CI113" s="8"/>
      <c r="CJ113" s="8"/>
      <c r="CK113" s="8"/>
      <c r="CL113" s="8"/>
      <c r="CM113" s="8"/>
      <c r="CN113" s="8"/>
      <c r="CO113" s="8"/>
      <c r="CP113" s="8"/>
      <c r="CQ113" s="258">
        <f t="shared" si="20"/>
        <v>0</v>
      </c>
      <c r="CR113" s="259"/>
      <c r="CS113" s="81">
        <f t="shared" si="21"/>
        <v>1</v>
      </c>
    </row>
    <row r="114" spans="1:97" ht="33" hidden="1" customHeight="1" thickTop="1" thickBot="1">
      <c r="A114" s="14">
        <v>108</v>
      </c>
      <c r="B114" s="7" t="str">
        <f>'S.O.'!B110</f>
        <v>Comisión de Derechos Humanos de la Ciudad de México.</v>
      </c>
      <c r="C114" s="9"/>
      <c r="D114" s="9"/>
      <c r="E114" s="9"/>
      <c r="F114" s="9"/>
      <c r="G114" s="9"/>
      <c r="H114" s="14">
        <f t="shared" si="17"/>
        <v>0</v>
      </c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4">
        <f t="shared" si="19"/>
        <v>0</v>
      </c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71">
        <f t="shared" si="15"/>
        <v>0</v>
      </c>
      <c r="BQ114" s="39"/>
      <c r="BR114" s="40"/>
      <c r="BS114" s="40"/>
      <c r="BT114" s="40"/>
      <c r="BU114" s="39"/>
      <c r="BV114" s="40"/>
      <c r="BW114" s="40"/>
      <c r="BX114" s="40"/>
      <c r="BY114" s="40"/>
      <c r="BZ114" s="40"/>
      <c r="CA114" s="40"/>
      <c r="CB114" s="40"/>
      <c r="CC114" s="39"/>
      <c r="CD114" s="40"/>
      <c r="CE114" s="40"/>
      <c r="CF114" s="40"/>
      <c r="CG114" s="40"/>
      <c r="CH114" s="40"/>
      <c r="CI114" s="8"/>
      <c r="CJ114" s="8"/>
      <c r="CK114" s="8"/>
      <c r="CL114" s="8"/>
      <c r="CM114" s="8"/>
      <c r="CN114" s="8"/>
      <c r="CO114" s="8"/>
      <c r="CP114" s="8"/>
      <c r="CQ114" s="270">
        <f t="shared" si="20"/>
        <v>0</v>
      </c>
      <c r="CR114" s="271"/>
      <c r="CS114" s="81">
        <f t="shared" si="21"/>
        <v>0</v>
      </c>
    </row>
    <row r="115" spans="1:97" ht="33" customHeight="1" thickTop="1" thickBot="1">
      <c r="A115" s="14">
        <v>109</v>
      </c>
      <c r="B115" s="7" t="str">
        <f>'S.O.'!B111</f>
        <v>Consejo de Evaluación de la Ciudad de México</v>
      </c>
      <c r="C115" s="9">
        <v>1</v>
      </c>
      <c r="D115" s="9">
        <v>1</v>
      </c>
      <c r="E115" s="9"/>
      <c r="F115" s="9">
        <v>1</v>
      </c>
      <c r="G115" s="9"/>
      <c r="H115" s="14">
        <f t="shared" si="17"/>
        <v>3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14">
        <f t="shared" si="19"/>
        <v>0</v>
      </c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71">
        <f t="shared" si="15"/>
        <v>0</v>
      </c>
      <c r="BQ115" s="39"/>
      <c r="BR115" s="40"/>
      <c r="BS115" s="40"/>
      <c r="BT115" s="40"/>
      <c r="BU115" s="39"/>
      <c r="BV115" s="40"/>
      <c r="BW115" s="40"/>
      <c r="BX115" s="40"/>
      <c r="BY115" s="40"/>
      <c r="BZ115" s="40"/>
      <c r="CA115" s="40"/>
      <c r="CB115" s="40"/>
      <c r="CC115" s="39"/>
      <c r="CD115" s="40"/>
      <c r="CE115" s="40"/>
      <c r="CF115" s="40"/>
      <c r="CG115" s="40"/>
      <c r="CH115" s="40"/>
      <c r="CI115" s="8"/>
      <c r="CJ115" s="8"/>
      <c r="CK115" s="8"/>
      <c r="CL115" s="8"/>
      <c r="CM115" s="8"/>
      <c r="CN115" s="8"/>
      <c r="CO115" s="8"/>
      <c r="CP115" s="8"/>
      <c r="CQ115" s="270">
        <f t="shared" si="20"/>
        <v>0</v>
      </c>
      <c r="CR115" s="271"/>
      <c r="CS115" s="81">
        <f t="shared" si="21"/>
        <v>3</v>
      </c>
    </row>
    <row r="116" spans="1:97" ht="33" hidden="1" customHeight="1" thickTop="1" thickBot="1">
      <c r="A116" s="14">
        <v>110</v>
      </c>
      <c r="B116" s="7" t="str">
        <f>'S.O.'!B112</f>
        <v xml:space="preserve">Fiscalía General de Justicia </v>
      </c>
      <c r="C116" s="9"/>
      <c r="D116" s="9"/>
      <c r="E116" s="9"/>
      <c r="F116" s="9"/>
      <c r="G116" s="9"/>
      <c r="H116" s="14">
        <f t="shared" si="17"/>
        <v>0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14">
        <f t="shared" si="19"/>
        <v>0</v>
      </c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71">
        <f t="shared" si="15"/>
        <v>0</v>
      </c>
      <c r="BQ116" s="39"/>
      <c r="BR116" s="40"/>
      <c r="BS116" s="40"/>
      <c r="BT116" s="40"/>
      <c r="BU116" s="39"/>
      <c r="BV116" s="40"/>
      <c r="BW116" s="40"/>
      <c r="BX116" s="40"/>
      <c r="BY116" s="40"/>
      <c r="BZ116" s="40"/>
      <c r="CA116" s="40"/>
      <c r="CB116" s="40"/>
      <c r="CC116" s="39"/>
      <c r="CD116" s="40"/>
      <c r="CE116" s="40"/>
      <c r="CF116" s="40"/>
      <c r="CG116" s="40"/>
      <c r="CH116" s="40"/>
      <c r="CI116" s="8"/>
      <c r="CJ116" s="8"/>
      <c r="CK116" s="8"/>
      <c r="CL116" s="8"/>
      <c r="CM116" s="8"/>
      <c r="CN116" s="8"/>
      <c r="CO116" s="8"/>
      <c r="CP116" s="8"/>
      <c r="CQ116" s="270">
        <f t="shared" si="20"/>
        <v>0</v>
      </c>
      <c r="CR116" s="271"/>
      <c r="CS116" s="81">
        <f t="shared" si="21"/>
        <v>0</v>
      </c>
    </row>
    <row r="117" spans="1:97" ht="39.950000000000003" customHeight="1" thickTop="1" thickBot="1">
      <c r="A117" s="14">
        <v>111</v>
      </c>
      <c r="B117" s="7" t="str">
        <f>'S.O.'!B113</f>
        <v>Instituto de Transparencia, Acceso a la Información Pública, Protección de Datos Personales y Rendición de Cuentas de la Ciudad de México.</v>
      </c>
      <c r="C117" s="9"/>
      <c r="D117" s="9"/>
      <c r="E117" s="9">
        <v>2</v>
      </c>
      <c r="F117" s="9"/>
      <c r="G117" s="9"/>
      <c r="H117" s="14">
        <f t="shared" ref="H117:H148" si="22">SUM(C117:G117)</f>
        <v>2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14">
        <f t="shared" si="19"/>
        <v>0</v>
      </c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71">
        <f t="shared" si="15"/>
        <v>0</v>
      </c>
      <c r="BQ117" s="39"/>
      <c r="BR117" s="40"/>
      <c r="BS117" s="40"/>
      <c r="BT117" s="40"/>
      <c r="BU117" s="39"/>
      <c r="BV117" s="40"/>
      <c r="BW117" s="40"/>
      <c r="BX117" s="40"/>
      <c r="BY117" s="40"/>
      <c r="BZ117" s="40"/>
      <c r="CA117" s="40"/>
      <c r="CB117" s="40"/>
      <c r="CC117" s="39"/>
      <c r="CD117" s="40"/>
      <c r="CE117" s="40"/>
      <c r="CF117" s="40"/>
      <c r="CG117" s="40"/>
      <c r="CH117" s="40"/>
      <c r="CI117" s="8"/>
      <c r="CJ117" s="8"/>
      <c r="CK117" s="8"/>
      <c r="CL117" s="8"/>
      <c r="CM117" s="8"/>
      <c r="CN117" s="8"/>
      <c r="CO117" s="8"/>
      <c r="CP117" s="8"/>
      <c r="CQ117" s="270">
        <f t="shared" si="20"/>
        <v>0</v>
      </c>
      <c r="CR117" s="271"/>
      <c r="CS117" s="81">
        <f t="shared" si="21"/>
        <v>2</v>
      </c>
    </row>
    <row r="118" spans="1:97" ht="37.5" hidden="1" customHeight="1" thickTop="1" thickBot="1">
      <c r="A118" s="14">
        <v>112</v>
      </c>
      <c r="B118" s="7" t="str">
        <f>'S.O.'!B114</f>
        <v>Instituto Electoral de la Ciudad de México.</v>
      </c>
      <c r="C118" s="9"/>
      <c r="D118" s="9"/>
      <c r="E118" s="9"/>
      <c r="F118" s="9"/>
      <c r="G118" s="9"/>
      <c r="H118" s="14">
        <f t="shared" si="22"/>
        <v>0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14">
        <f t="shared" si="19"/>
        <v>0</v>
      </c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71">
        <f t="shared" si="15"/>
        <v>0</v>
      </c>
      <c r="BQ118" s="39"/>
      <c r="BR118" s="40"/>
      <c r="BS118" s="40"/>
      <c r="BT118" s="40"/>
      <c r="BU118" s="39"/>
      <c r="BV118" s="40"/>
      <c r="BW118" s="40"/>
      <c r="BX118" s="40"/>
      <c r="BY118" s="40"/>
      <c r="BZ118" s="40"/>
      <c r="CA118" s="40"/>
      <c r="CB118" s="40"/>
      <c r="CC118" s="39"/>
      <c r="CD118" s="40"/>
      <c r="CE118" s="40"/>
      <c r="CF118" s="40"/>
      <c r="CG118" s="79"/>
      <c r="CH118" s="79"/>
      <c r="CI118" s="8"/>
      <c r="CJ118" s="8"/>
      <c r="CK118" s="8"/>
      <c r="CL118" s="8"/>
      <c r="CM118" s="8"/>
      <c r="CN118" s="8"/>
      <c r="CO118" s="8"/>
      <c r="CP118" s="8"/>
      <c r="CQ118" s="270">
        <f t="shared" si="20"/>
        <v>0</v>
      </c>
      <c r="CR118" s="271"/>
      <c r="CS118" s="81">
        <f t="shared" si="21"/>
        <v>0</v>
      </c>
    </row>
    <row r="119" spans="1:97" ht="33" hidden="1" customHeight="1" thickTop="1" thickBot="1">
      <c r="A119" s="14">
        <v>113</v>
      </c>
      <c r="B119" s="7" t="str">
        <f>'S.O.'!B115</f>
        <v>Junta Local de Conciliación y Arbitraje de la Ciudad de México.</v>
      </c>
      <c r="C119" s="9"/>
      <c r="D119" s="9"/>
      <c r="E119" s="9"/>
      <c r="F119" s="9"/>
      <c r="G119" s="9"/>
      <c r="H119" s="14">
        <f t="shared" si="22"/>
        <v>0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14">
        <f t="shared" si="19"/>
        <v>0</v>
      </c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71">
        <f t="shared" si="15"/>
        <v>0</v>
      </c>
      <c r="BQ119" s="39"/>
      <c r="BR119" s="40"/>
      <c r="BS119" s="40"/>
      <c r="BT119" s="40"/>
      <c r="BU119" s="39"/>
      <c r="BV119" s="40"/>
      <c r="BW119" s="40"/>
      <c r="BX119" s="40"/>
      <c r="BY119" s="40"/>
      <c r="BZ119" s="40"/>
      <c r="CA119" s="40"/>
      <c r="CB119" s="40"/>
      <c r="CC119" s="39"/>
      <c r="CD119" s="40"/>
      <c r="CE119" s="40"/>
      <c r="CF119" s="40"/>
      <c r="CG119" s="40"/>
      <c r="CH119" s="40"/>
      <c r="CI119" s="8"/>
      <c r="CJ119" s="8"/>
      <c r="CK119" s="8"/>
      <c r="CL119" s="8"/>
      <c r="CM119" s="8"/>
      <c r="CN119" s="8"/>
      <c r="CO119" s="8"/>
      <c r="CP119" s="8"/>
      <c r="CQ119" s="270">
        <f t="shared" si="20"/>
        <v>0</v>
      </c>
      <c r="CR119" s="271"/>
      <c r="CS119" s="81">
        <f t="shared" si="21"/>
        <v>0</v>
      </c>
    </row>
    <row r="120" spans="1:97" ht="33" hidden="1" customHeight="1" thickTop="1" thickBot="1">
      <c r="A120" s="14">
        <v>114</v>
      </c>
      <c r="B120" s="7" t="str">
        <f>'S.O.'!B116</f>
        <v>Tribunal de Justicia Administrativa de la Ciudad de México.</v>
      </c>
      <c r="C120" s="9"/>
      <c r="D120" s="9"/>
      <c r="E120" s="9"/>
      <c r="F120" s="9"/>
      <c r="G120" s="9"/>
      <c r="H120" s="14">
        <f t="shared" si="22"/>
        <v>0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14">
        <f t="shared" si="19"/>
        <v>0</v>
      </c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71">
        <f t="shared" si="15"/>
        <v>0</v>
      </c>
      <c r="BQ120" s="39"/>
      <c r="BR120" s="40"/>
      <c r="BS120" s="40"/>
      <c r="BT120" s="40"/>
      <c r="BU120" s="39"/>
      <c r="BV120" s="40"/>
      <c r="BW120" s="40"/>
      <c r="BX120" s="40"/>
      <c r="BY120" s="40"/>
      <c r="BZ120" s="40"/>
      <c r="CA120" s="40"/>
      <c r="CB120" s="40"/>
      <c r="CC120" s="39"/>
      <c r="CD120" s="40"/>
      <c r="CE120" s="40"/>
      <c r="CF120" s="40"/>
      <c r="CG120" s="40"/>
      <c r="CH120" s="40"/>
      <c r="CI120" s="8"/>
      <c r="CJ120" s="8"/>
      <c r="CK120" s="8"/>
      <c r="CL120" s="8"/>
      <c r="CM120" s="8"/>
      <c r="CN120" s="8"/>
      <c r="CO120" s="8"/>
      <c r="CP120" s="8"/>
      <c r="CQ120" s="270">
        <f t="shared" si="20"/>
        <v>0</v>
      </c>
      <c r="CR120" s="271"/>
      <c r="CS120" s="81">
        <f t="shared" si="21"/>
        <v>0</v>
      </c>
    </row>
    <row r="121" spans="1:97" ht="30" hidden="1" customHeight="1" thickTop="1" thickBot="1">
      <c r="A121" s="14">
        <v>115</v>
      </c>
      <c r="B121" s="7" t="str">
        <f>'S.O.'!B117</f>
        <v>Tribunal Electoral de la Ciudad de México.</v>
      </c>
      <c r="C121" s="9"/>
      <c r="D121" s="9"/>
      <c r="E121" s="9"/>
      <c r="F121" s="9"/>
      <c r="G121" s="9"/>
      <c r="H121" s="14">
        <f t="shared" si="22"/>
        <v>0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14">
        <f t="shared" si="19"/>
        <v>0</v>
      </c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71">
        <f t="shared" si="15"/>
        <v>0</v>
      </c>
      <c r="BQ121" s="39"/>
      <c r="BR121" s="40"/>
      <c r="BS121" s="40"/>
      <c r="BT121" s="40"/>
      <c r="BU121" s="39"/>
      <c r="BV121" s="40"/>
      <c r="BW121" s="40"/>
      <c r="BX121" s="40"/>
      <c r="BY121" s="40"/>
      <c r="BZ121" s="40"/>
      <c r="CA121" s="40"/>
      <c r="CB121" s="40"/>
      <c r="CC121" s="39"/>
      <c r="CD121" s="40"/>
      <c r="CE121" s="40"/>
      <c r="CF121" s="40"/>
      <c r="CG121" s="40"/>
      <c r="CH121" s="40"/>
      <c r="CI121" s="8"/>
      <c r="CJ121" s="8"/>
      <c r="CK121" s="8"/>
      <c r="CL121" s="8"/>
      <c r="CM121" s="8"/>
      <c r="CN121" s="8"/>
      <c r="CO121" s="8"/>
      <c r="CP121" s="8"/>
      <c r="CQ121" s="270">
        <f t="shared" si="20"/>
        <v>0</v>
      </c>
      <c r="CR121" s="271"/>
      <c r="CS121" s="81">
        <f t="shared" si="21"/>
        <v>0</v>
      </c>
    </row>
    <row r="122" spans="1:97" ht="33" hidden="1" customHeight="1" thickTop="1" thickBot="1">
      <c r="A122" s="14">
        <v>116</v>
      </c>
      <c r="B122" s="7" t="str">
        <f>'S.O.'!B118</f>
        <v>Universidad Autónoma de la Ciudad de México.</v>
      </c>
      <c r="C122" s="9"/>
      <c r="D122" s="9"/>
      <c r="E122" s="9"/>
      <c r="F122" s="9"/>
      <c r="G122" s="9"/>
      <c r="H122" s="14">
        <f t="shared" si="22"/>
        <v>0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14">
        <f t="shared" si="19"/>
        <v>0</v>
      </c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71">
        <f t="shared" si="15"/>
        <v>0</v>
      </c>
      <c r="BQ122" s="39"/>
      <c r="BR122" s="40"/>
      <c r="BS122" s="40"/>
      <c r="BT122" s="40"/>
      <c r="BU122" s="39"/>
      <c r="BV122" s="40"/>
      <c r="BW122" s="40"/>
      <c r="BX122" s="40"/>
      <c r="BY122" s="40"/>
      <c r="BZ122" s="40"/>
      <c r="CA122" s="40"/>
      <c r="CB122" s="40"/>
      <c r="CC122" s="39"/>
      <c r="CD122" s="40"/>
      <c r="CE122" s="40"/>
      <c r="CF122" s="40"/>
      <c r="CG122" s="40"/>
      <c r="CH122" s="40"/>
      <c r="CI122" s="8"/>
      <c r="CJ122" s="8"/>
      <c r="CK122" s="8"/>
      <c r="CL122" s="8"/>
      <c r="CM122" s="8"/>
      <c r="CN122" s="8"/>
      <c r="CO122" s="8"/>
      <c r="CP122" s="8"/>
      <c r="CQ122" s="270">
        <f t="shared" si="20"/>
        <v>0</v>
      </c>
      <c r="CR122" s="271"/>
      <c r="CS122" s="81">
        <f t="shared" si="21"/>
        <v>0</v>
      </c>
    </row>
    <row r="123" spans="1:97" ht="33" hidden="1" customHeight="1" thickTop="1" thickBot="1">
      <c r="A123" s="18">
        <v>117</v>
      </c>
      <c r="B123" s="7" t="str">
        <f>'S.O.'!B119</f>
        <v xml:space="preserve">Morena </v>
      </c>
      <c r="C123" s="9"/>
      <c r="D123" s="9"/>
      <c r="E123" s="9"/>
      <c r="F123" s="9"/>
      <c r="G123" s="9"/>
      <c r="H123" s="18">
        <f t="shared" si="22"/>
        <v>0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18">
        <f t="shared" si="19"/>
        <v>0</v>
      </c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18">
        <f t="shared" si="15"/>
        <v>0</v>
      </c>
      <c r="BQ123" s="39"/>
      <c r="BR123" s="40"/>
      <c r="BS123" s="40"/>
      <c r="BT123" s="40"/>
      <c r="BU123" s="39"/>
      <c r="BV123" s="40"/>
      <c r="BW123" s="40"/>
      <c r="BX123" s="40"/>
      <c r="BY123" s="40"/>
      <c r="BZ123" s="40"/>
      <c r="CA123" s="40"/>
      <c r="CB123" s="40"/>
      <c r="CC123" s="39"/>
      <c r="CD123" s="40"/>
      <c r="CE123" s="40"/>
      <c r="CF123" s="40"/>
      <c r="CG123" s="40"/>
      <c r="CH123" s="40"/>
      <c r="CI123" s="8"/>
      <c r="CJ123" s="8"/>
      <c r="CK123" s="8"/>
      <c r="CL123" s="8"/>
      <c r="CM123" s="8"/>
      <c r="CN123" s="8"/>
      <c r="CO123" s="8"/>
      <c r="CP123" s="8"/>
      <c r="CQ123" s="258">
        <f t="shared" si="20"/>
        <v>0</v>
      </c>
      <c r="CR123" s="259"/>
      <c r="CS123" s="81">
        <f t="shared" si="21"/>
        <v>0</v>
      </c>
    </row>
    <row r="124" spans="1:97" ht="33" hidden="1" customHeight="1" thickTop="1" thickBot="1">
      <c r="A124" s="18">
        <v>118</v>
      </c>
      <c r="B124" s="7" t="str">
        <f>'S.O.'!B120</f>
        <v xml:space="preserve">Movimiento Ciudadano </v>
      </c>
      <c r="C124" s="9"/>
      <c r="D124" s="9"/>
      <c r="E124" s="9"/>
      <c r="F124" s="9"/>
      <c r="G124" s="9"/>
      <c r="H124" s="18">
        <f t="shared" si="22"/>
        <v>0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18">
        <f t="shared" si="19"/>
        <v>0</v>
      </c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18">
        <f t="shared" si="15"/>
        <v>0</v>
      </c>
      <c r="BQ124" s="39"/>
      <c r="BR124" s="40"/>
      <c r="BS124" s="40"/>
      <c r="BT124" s="40"/>
      <c r="BU124" s="39"/>
      <c r="BV124" s="40"/>
      <c r="BW124" s="40"/>
      <c r="BX124" s="40"/>
      <c r="BY124" s="40"/>
      <c r="BZ124" s="40"/>
      <c r="CA124" s="40"/>
      <c r="CB124" s="40"/>
      <c r="CC124" s="39"/>
      <c r="CD124" s="40"/>
      <c r="CE124" s="40"/>
      <c r="CF124" s="40"/>
      <c r="CG124" s="40"/>
      <c r="CH124" s="40"/>
      <c r="CI124" s="8"/>
      <c r="CJ124" s="8"/>
      <c r="CK124" s="8"/>
      <c r="CL124" s="8"/>
      <c r="CM124" s="8"/>
      <c r="CN124" s="8"/>
      <c r="CO124" s="8"/>
      <c r="CP124" s="8"/>
      <c r="CQ124" s="258">
        <f t="shared" si="20"/>
        <v>0</v>
      </c>
      <c r="CR124" s="259"/>
      <c r="CS124" s="81">
        <f t="shared" si="21"/>
        <v>0</v>
      </c>
    </row>
    <row r="125" spans="1:97" ht="33" hidden="1" customHeight="1" thickTop="1" thickBot="1">
      <c r="A125" s="18">
        <v>119</v>
      </c>
      <c r="B125" s="7" t="str">
        <f>'S.O.'!B121</f>
        <v xml:space="preserve">Partido Acción Nacional </v>
      </c>
      <c r="C125" s="9"/>
      <c r="D125" s="9"/>
      <c r="E125" s="9"/>
      <c r="F125" s="9"/>
      <c r="G125" s="9"/>
      <c r="H125" s="18">
        <f t="shared" si="22"/>
        <v>0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18">
        <f t="shared" si="19"/>
        <v>0</v>
      </c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18">
        <f t="shared" si="15"/>
        <v>0</v>
      </c>
      <c r="BQ125" s="39"/>
      <c r="BR125" s="40"/>
      <c r="BS125" s="40"/>
      <c r="BT125" s="40"/>
      <c r="BU125" s="39"/>
      <c r="BV125" s="40"/>
      <c r="BW125" s="40"/>
      <c r="BX125" s="40"/>
      <c r="BY125" s="40"/>
      <c r="BZ125" s="40"/>
      <c r="CA125" s="40"/>
      <c r="CB125" s="40"/>
      <c r="CC125" s="39"/>
      <c r="CD125" s="40"/>
      <c r="CE125" s="40"/>
      <c r="CF125" s="40"/>
      <c r="CG125" s="40"/>
      <c r="CH125" s="40"/>
      <c r="CI125" s="8"/>
      <c r="CJ125" s="8"/>
      <c r="CK125" s="8"/>
      <c r="CL125" s="8"/>
      <c r="CM125" s="8"/>
      <c r="CN125" s="8"/>
      <c r="CO125" s="8"/>
      <c r="CP125" s="8"/>
      <c r="CQ125" s="258">
        <f t="shared" si="20"/>
        <v>0</v>
      </c>
      <c r="CR125" s="259"/>
      <c r="CS125" s="81">
        <f t="shared" si="21"/>
        <v>0</v>
      </c>
    </row>
    <row r="126" spans="1:97" ht="33" hidden="1" customHeight="1" thickTop="1" thickBot="1">
      <c r="A126" s="18">
        <v>120</v>
      </c>
      <c r="B126" s="7" t="str">
        <f>'S.O.'!B122</f>
        <v xml:space="preserve">Partido de la Revolución Democrática </v>
      </c>
      <c r="C126" s="9"/>
      <c r="D126" s="9"/>
      <c r="E126" s="9"/>
      <c r="F126" s="9"/>
      <c r="G126" s="9"/>
      <c r="H126" s="18">
        <f t="shared" si="22"/>
        <v>0</v>
      </c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18">
        <f t="shared" si="19"/>
        <v>0</v>
      </c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18">
        <f t="shared" si="15"/>
        <v>0</v>
      </c>
      <c r="BQ126" s="39"/>
      <c r="BR126" s="40"/>
      <c r="BS126" s="40"/>
      <c r="BT126" s="40"/>
      <c r="BU126" s="39"/>
      <c r="BV126" s="40"/>
      <c r="BW126" s="40"/>
      <c r="BX126" s="40"/>
      <c r="BY126" s="40"/>
      <c r="BZ126" s="40"/>
      <c r="CA126" s="40"/>
      <c r="CB126" s="40"/>
      <c r="CC126" s="39"/>
      <c r="CD126" s="40"/>
      <c r="CE126" s="40"/>
      <c r="CF126" s="40"/>
      <c r="CG126" s="40"/>
      <c r="CH126" s="40"/>
      <c r="CI126" s="8"/>
      <c r="CJ126" s="8"/>
      <c r="CK126" s="8"/>
      <c r="CL126" s="8"/>
      <c r="CM126" s="8"/>
      <c r="CN126" s="8"/>
      <c r="CO126" s="8"/>
      <c r="CP126" s="8"/>
      <c r="CQ126" s="258">
        <f t="shared" si="20"/>
        <v>0</v>
      </c>
      <c r="CR126" s="259"/>
      <c r="CS126" s="81">
        <f t="shared" si="21"/>
        <v>0</v>
      </c>
    </row>
    <row r="127" spans="1:97" ht="33" hidden="1" customHeight="1" thickTop="1" thickBot="1">
      <c r="A127" s="18">
        <v>121</v>
      </c>
      <c r="B127" s="7" t="str">
        <f>'S.O.'!B123</f>
        <v xml:space="preserve">Partido del Trabajo </v>
      </c>
      <c r="C127" s="9"/>
      <c r="D127" s="9"/>
      <c r="E127" s="9"/>
      <c r="F127" s="9"/>
      <c r="G127" s="9"/>
      <c r="H127" s="18">
        <f t="shared" si="22"/>
        <v>0</v>
      </c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18">
        <f t="shared" si="19"/>
        <v>0</v>
      </c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18">
        <f t="shared" si="15"/>
        <v>0</v>
      </c>
      <c r="BQ127" s="39"/>
      <c r="BR127" s="40"/>
      <c r="BS127" s="40"/>
      <c r="BT127" s="40"/>
      <c r="BU127" s="39"/>
      <c r="BV127" s="40"/>
      <c r="BW127" s="40"/>
      <c r="BX127" s="40"/>
      <c r="BY127" s="40"/>
      <c r="BZ127" s="40"/>
      <c r="CA127" s="40"/>
      <c r="CB127" s="40"/>
      <c r="CC127" s="39"/>
      <c r="CD127" s="40"/>
      <c r="CE127" s="40"/>
      <c r="CF127" s="40"/>
      <c r="CG127" s="40"/>
      <c r="CH127" s="40"/>
      <c r="CI127" s="8"/>
      <c r="CJ127" s="8"/>
      <c r="CK127" s="8"/>
      <c r="CL127" s="8"/>
      <c r="CM127" s="8"/>
      <c r="CN127" s="8"/>
      <c r="CO127" s="8"/>
      <c r="CP127" s="8"/>
      <c r="CQ127" s="258">
        <f t="shared" si="20"/>
        <v>0</v>
      </c>
      <c r="CR127" s="259"/>
      <c r="CS127" s="81">
        <f t="shared" si="21"/>
        <v>0</v>
      </c>
    </row>
    <row r="128" spans="1:97" ht="33" hidden="1" customHeight="1" thickTop="1" thickBot="1">
      <c r="A128" s="18">
        <v>122</v>
      </c>
      <c r="B128" s="7" t="str">
        <f>'S.O.'!B124</f>
        <v xml:space="preserve">Partido Revolucionario Institucional </v>
      </c>
      <c r="C128" s="9"/>
      <c r="D128" s="9"/>
      <c r="E128" s="9"/>
      <c r="F128" s="9"/>
      <c r="G128" s="9"/>
      <c r="H128" s="18">
        <f t="shared" si="22"/>
        <v>0</v>
      </c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18">
        <f t="shared" si="19"/>
        <v>0</v>
      </c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18">
        <f t="shared" si="15"/>
        <v>0</v>
      </c>
      <c r="BQ128" s="39"/>
      <c r="BR128" s="40"/>
      <c r="BS128" s="40"/>
      <c r="BT128" s="40"/>
      <c r="BU128" s="39"/>
      <c r="BV128" s="40"/>
      <c r="BW128" s="40"/>
      <c r="BX128" s="40"/>
      <c r="BY128" s="40"/>
      <c r="BZ128" s="40"/>
      <c r="CA128" s="40"/>
      <c r="CB128" s="40"/>
      <c r="CC128" s="39"/>
      <c r="CD128" s="40"/>
      <c r="CE128" s="40"/>
      <c r="CF128" s="40"/>
      <c r="CG128" s="40"/>
      <c r="CH128" s="40"/>
      <c r="CI128" s="8"/>
      <c r="CJ128" s="8"/>
      <c r="CK128" s="8"/>
      <c r="CL128" s="8"/>
      <c r="CM128" s="8"/>
      <c r="CN128" s="8"/>
      <c r="CO128" s="8"/>
      <c r="CP128" s="8"/>
      <c r="CQ128" s="258">
        <f t="shared" si="20"/>
        <v>0</v>
      </c>
      <c r="CR128" s="259"/>
      <c r="CS128" s="81">
        <f t="shared" si="21"/>
        <v>0</v>
      </c>
    </row>
    <row r="129" spans="1:97" ht="33" hidden="1" customHeight="1" thickTop="1" thickBot="1">
      <c r="A129" s="18">
        <v>123</v>
      </c>
      <c r="B129" s="7" t="str">
        <f>'S.O.'!B125</f>
        <v xml:space="preserve">Partido Verde Ecologista de México </v>
      </c>
      <c r="C129" s="9"/>
      <c r="D129" s="9"/>
      <c r="E129" s="9"/>
      <c r="F129" s="9"/>
      <c r="G129" s="9"/>
      <c r="H129" s="18">
        <f t="shared" si="22"/>
        <v>0</v>
      </c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18">
        <f t="shared" si="19"/>
        <v>0</v>
      </c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18">
        <f t="shared" si="15"/>
        <v>0</v>
      </c>
      <c r="BQ129" s="39"/>
      <c r="BR129" s="40"/>
      <c r="BS129" s="40"/>
      <c r="BT129" s="40"/>
      <c r="BU129" s="39"/>
      <c r="BV129" s="40"/>
      <c r="BW129" s="40"/>
      <c r="BX129" s="40"/>
      <c r="BY129" s="40"/>
      <c r="BZ129" s="40"/>
      <c r="CA129" s="40"/>
      <c r="CB129" s="40"/>
      <c r="CC129" s="39"/>
      <c r="CD129" s="40"/>
      <c r="CE129" s="40"/>
      <c r="CF129" s="40"/>
      <c r="CG129" s="40"/>
      <c r="CH129" s="40"/>
      <c r="CI129" s="8"/>
      <c r="CJ129" s="8"/>
      <c r="CK129" s="8"/>
      <c r="CL129" s="8"/>
      <c r="CM129" s="8"/>
      <c r="CN129" s="8"/>
      <c r="CO129" s="8"/>
      <c r="CP129" s="8"/>
      <c r="CQ129" s="258">
        <f t="shared" ref="CQ129" si="23">SUM(BQ129:CP129)</f>
        <v>0</v>
      </c>
      <c r="CR129" s="259"/>
      <c r="CS129" s="81">
        <f t="shared" si="21"/>
        <v>0</v>
      </c>
    </row>
    <row r="130" spans="1:97" ht="33" hidden="1" customHeight="1" thickTop="1" thickBot="1">
      <c r="A130" s="14">
        <v>124</v>
      </c>
      <c r="B130" s="7" t="str">
        <f>'S.O.'!B126</f>
        <v>Alianza de Tranviarios de México</v>
      </c>
      <c r="C130" s="9"/>
      <c r="D130" s="9"/>
      <c r="E130" s="9"/>
      <c r="F130" s="9"/>
      <c r="G130" s="9"/>
      <c r="H130" s="14">
        <f t="shared" si="22"/>
        <v>0</v>
      </c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14">
        <f t="shared" si="19"/>
        <v>0</v>
      </c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71">
        <f t="shared" si="15"/>
        <v>0</v>
      </c>
      <c r="BQ130" s="39"/>
      <c r="BR130" s="40"/>
      <c r="BS130" s="40"/>
      <c r="BT130" s="40"/>
      <c r="BU130" s="39"/>
      <c r="BV130" s="40"/>
      <c r="BW130" s="40"/>
      <c r="BX130" s="40"/>
      <c r="BY130" s="40"/>
      <c r="BZ130" s="40"/>
      <c r="CA130" s="40"/>
      <c r="CB130" s="40"/>
      <c r="CC130" s="39"/>
      <c r="CD130" s="40"/>
      <c r="CE130" s="40"/>
      <c r="CF130" s="40"/>
      <c r="CG130" s="40"/>
      <c r="CH130" s="40"/>
      <c r="CI130" s="8"/>
      <c r="CJ130" s="8"/>
      <c r="CK130" s="8"/>
      <c r="CL130" s="8"/>
      <c r="CM130" s="8"/>
      <c r="CN130" s="8"/>
      <c r="CO130" s="8"/>
      <c r="CP130" s="8"/>
      <c r="CQ130" s="270">
        <f t="shared" si="20"/>
        <v>0</v>
      </c>
      <c r="CR130" s="271"/>
      <c r="CS130" s="81">
        <f t="shared" si="21"/>
        <v>0</v>
      </c>
    </row>
    <row r="131" spans="1:97" ht="33" hidden="1" customHeight="1" thickTop="1" thickBot="1">
      <c r="A131" s="14">
        <v>125</v>
      </c>
      <c r="B131" s="7" t="str">
        <f>'S.O.'!B127</f>
        <v>Asociación Sindical de Trabajadores del Instituto de Vivienda del Distrito Federal</v>
      </c>
      <c r="C131" s="9"/>
      <c r="D131" s="9"/>
      <c r="E131" s="9"/>
      <c r="F131" s="9"/>
      <c r="G131" s="9"/>
      <c r="H131" s="14">
        <f t="shared" si="22"/>
        <v>0</v>
      </c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14">
        <f t="shared" ref="AK131:AK152" si="24">SUM(I131:AJ131)</f>
        <v>0</v>
      </c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71">
        <f t="shared" si="15"/>
        <v>0</v>
      </c>
      <c r="BQ131" s="39"/>
      <c r="BR131" s="40"/>
      <c r="BS131" s="40"/>
      <c r="BT131" s="40"/>
      <c r="BU131" s="39"/>
      <c r="BV131" s="40"/>
      <c r="BW131" s="40"/>
      <c r="BX131" s="40"/>
      <c r="BY131" s="40"/>
      <c r="BZ131" s="40"/>
      <c r="CA131" s="40"/>
      <c r="CB131" s="40"/>
      <c r="CC131" s="39"/>
      <c r="CD131" s="40"/>
      <c r="CE131" s="40"/>
      <c r="CF131" s="40"/>
      <c r="CG131" s="40"/>
      <c r="CH131" s="40"/>
      <c r="CI131" s="8"/>
      <c r="CJ131" s="8"/>
      <c r="CK131" s="8"/>
      <c r="CL131" s="8"/>
      <c r="CM131" s="8"/>
      <c r="CN131" s="8"/>
      <c r="CO131" s="8"/>
      <c r="CP131" s="8"/>
      <c r="CQ131" s="270">
        <f t="shared" si="20"/>
        <v>0</v>
      </c>
      <c r="CR131" s="271"/>
      <c r="CS131" s="81">
        <f t="shared" si="21"/>
        <v>0</v>
      </c>
    </row>
    <row r="132" spans="1:97" ht="33" hidden="1" customHeight="1" thickTop="1" thickBot="1">
      <c r="A132" s="14">
        <v>126</v>
      </c>
      <c r="B132" s="7" t="str">
        <f>'S.O.'!B128</f>
        <v>Asociación Sindical de Trabajadores del Metro</v>
      </c>
      <c r="C132" s="9"/>
      <c r="D132" s="9"/>
      <c r="E132" s="9"/>
      <c r="F132" s="9"/>
      <c r="G132" s="9"/>
      <c r="H132" s="14">
        <f t="shared" si="22"/>
        <v>0</v>
      </c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14">
        <f t="shared" si="24"/>
        <v>0</v>
      </c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71">
        <f t="shared" si="15"/>
        <v>0</v>
      </c>
      <c r="BQ132" s="39"/>
      <c r="BR132" s="40"/>
      <c r="BS132" s="40"/>
      <c r="BT132" s="40"/>
      <c r="BU132" s="39"/>
      <c r="BV132" s="40"/>
      <c r="BW132" s="40"/>
      <c r="BX132" s="40"/>
      <c r="BY132" s="40"/>
      <c r="BZ132" s="40"/>
      <c r="CA132" s="40"/>
      <c r="CB132" s="40"/>
      <c r="CC132" s="39"/>
      <c r="CD132" s="40"/>
      <c r="CE132" s="40"/>
      <c r="CF132" s="40"/>
      <c r="CG132" s="40"/>
      <c r="CH132" s="40"/>
      <c r="CI132" s="8"/>
      <c r="CJ132" s="8"/>
      <c r="CK132" s="8"/>
      <c r="CL132" s="8"/>
      <c r="CM132" s="8"/>
      <c r="CN132" s="8"/>
      <c r="CO132" s="8"/>
      <c r="CP132" s="8"/>
      <c r="CQ132" s="270">
        <f t="shared" si="20"/>
        <v>0</v>
      </c>
      <c r="CR132" s="271"/>
      <c r="CS132" s="81">
        <f t="shared" si="21"/>
        <v>0</v>
      </c>
    </row>
    <row r="133" spans="1:97" ht="33" hidden="1" customHeight="1" thickTop="1" thickBot="1">
      <c r="A133" s="14">
        <v>127</v>
      </c>
      <c r="B133" s="7" t="str">
        <f>'S.O.'!B129</f>
        <v>Sindicato Auténtico de Trabajadores de la Asamblea Legislativa del Distrito Federal</v>
      </c>
      <c r="C133" s="9"/>
      <c r="D133" s="9"/>
      <c r="E133" s="9"/>
      <c r="F133" s="9"/>
      <c r="G133" s="9"/>
      <c r="H133" s="14">
        <f t="shared" si="22"/>
        <v>0</v>
      </c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14">
        <f t="shared" si="24"/>
        <v>0</v>
      </c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71">
        <f t="shared" si="15"/>
        <v>0</v>
      </c>
      <c r="BQ133" s="39"/>
      <c r="BR133" s="40"/>
      <c r="BS133" s="40"/>
      <c r="BT133" s="40"/>
      <c r="BU133" s="39"/>
      <c r="BV133" s="40"/>
      <c r="BW133" s="40"/>
      <c r="BX133" s="40"/>
      <c r="BY133" s="40"/>
      <c r="BZ133" s="40"/>
      <c r="CA133" s="40"/>
      <c r="CB133" s="40"/>
      <c r="CC133" s="39"/>
      <c r="CD133" s="40"/>
      <c r="CE133" s="40"/>
      <c r="CF133" s="40"/>
      <c r="CG133" s="40"/>
      <c r="CH133" s="40"/>
      <c r="CI133" s="8"/>
      <c r="CJ133" s="8"/>
      <c r="CK133" s="8"/>
      <c r="CL133" s="8"/>
      <c r="CM133" s="8"/>
      <c r="CN133" s="8"/>
      <c r="CO133" s="8"/>
      <c r="CP133" s="8"/>
      <c r="CQ133" s="270">
        <f t="shared" ref="CQ133" si="25">SUM(BQ133:CP133)</f>
        <v>0</v>
      </c>
      <c r="CR133" s="271"/>
      <c r="CS133" s="81">
        <f t="shared" si="21"/>
        <v>0</v>
      </c>
    </row>
    <row r="134" spans="1:97" ht="33" hidden="1" customHeight="1" thickTop="1" thickBot="1">
      <c r="A134" s="14">
        <v>128</v>
      </c>
      <c r="B134" s="7" t="str">
        <f>'S.O.'!B130</f>
        <v>Sindicato de Empleados del Servicio de Anales de Jurisprudencia</v>
      </c>
      <c r="C134" s="9"/>
      <c r="D134" s="9"/>
      <c r="E134" s="9"/>
      <c r="F134" s="9"/>
      <c r="G134" s="9"/>
      <c r="H134" s="14">
        <f t="shared" si="22"/>
        <v>0</v>
      </c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14">
        <f t="shared" si="24"/>
        <v>0</v>
      </c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71">
        <f t="shared" si="15"/>
        <v>0</v>
      </c>
      <c r="BQ134" s="39"/>
      <c r="BR134" s="40"/>
      <c r="BS134" s="40"/>
      <c r="BT134" s="40"/>
      <c r="BU134" s="39"/>
      <c r="BV134" s="40"/>
      <c r="BW134" s="40"/>
      <c r="BX134" s="40"/>
      <c r="BY134" s="40"/>
      <c r="BZ134" s="40"/>
      <c r="CA134" s="40"/>
      <c r="CB134" s="40"/>
      <c r="CC134" s="39"/>
      <c r="CD134" s="40"/>
      <c r="CE134" s="40"/>
      <c r="CF134" s="40"/>
      <c r="CG134" s="40"/>
      <c r="CH134" s="40"/>
      <c r="CI134" s="8"/>
      <c r="CJ134" s="8"/>
      <c r="CK134" s="8"/>
      <c r="CL134" s="8"/>
      <c r="CM134" s="8"/>
      <c r="CN134" s="8"/>
      <c r="CO134" s="8"/>
      <c r="CP134" s="8"/>
      <c r="CQ134" s="270">
        <f t="shared" si="20"/>
        <v>0</v>
      </c>
      <c r="CR134" s="271"/>
      <c r="CS134" s="81">
        <f t="shared" si="21"/>
        <v>0</v>
      </c>
    </row>
    <row r="135" spans="1:97" ht="33" hidden="1" customHeight="1" thickTop="1" thickBot="1">
      <c r="A135" s="14">
        <v>129</v>
      </c>
      <c r="B135" s="7" t="str">
        <f>'S.O.'!B131</f>
        <v>Sindicato de la Unión de Trabajadores del Instituto de Educación Media Superior del Distrito Federal (SUTIEMS)</v>
      </c>
      <c r="C135" s="9"/>
      <c r="D135" s="9"/>
      <c r="E135" s="9"/>
      <c r="F135" s="9"/>
      <c r="G135" s="9"/>
      <c r="H135" s="14">
        <f t="shared" si="22"/>
        <v>0</v>
      </c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14">
        <f t="shared" si="24"/>
        <v>0</v>
      </c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71">
        <f t="shared" si="15"/>
        <v>0</v>
      </c>
      <c r="BQ135" s="39"/>
      <c r="BR135" s="40"/>
      <c r="BS135" s="40"/>
      <c r="BT135" s="40"/>
      <c r="BU135" s="39"/>
      <c r="BV135" s="40"/>
      <c r="BW135" s="40"/>
      <c r="BX135" s="40"/>
      <c r="BY135" s="40"/>
      <c r="BZ135" s="40"/>
      <c r="CA135" s="40"/>
      <c r="CB135" s="40"/>
      <c r="CC135" s="39"/>
      <c r="CD135" s="40"/>
      <c r="CE135" s="40"/>
      <c r="CF135" s="40"/>
      <c r="CG135" s="40"/>
      <c r="CH135" s="40"/>
      <c r="CI135" s="8"/>
      <c r="CJ135" s="8"/>
      <c r="CK135" s="8"/>
      <c r="CL135" s="8"/>
      <c r="CM135" s="8"/>
      <c r="CN135" s="8"/>
      <c r="CO135" s="8"/>
      <c r="CP135" s="8"/>
      <c r="CQ135" s="270">
        <f t="shared" si="20"/>
        <v>0</v>
      </c>
      <c r="CR135" s="271"/>
      <c r="CS135" s="81">
        <f t="shared" si="21"/>
        <v>0</v>
      </c>
    </row>
    <row r="136" spans="1:97" ht="33" hidden="1" customHeight="1" thickTop="1" thickBot="1">
      <c r="A136" s="14">
        <v>130</v>
      </c>
      <c r="B136" s="7" t="str">
        <f>'S.O.'!B132</f>
        <v>Sindicato de Trabajadores de la Asamblea Legislativa del Distrito Federal</v>
      </c>
      <c r="C136" s="9"/>
      <c r="D136" s="9"/>
      <c r="E136" s="9"/>
      <c r="F136" s="9"/>
      <c r="G136" s="9"/>
      <c r="H136" s="14">
        <f t="shared" si="22"/>
        <v>0</v>
      </c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14">
        <f t="shared" si="24"/>
        <v>0</v>
      </c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71">
        <f t="shared" si="15"/>
        <v>0</v>
      </c>
      <c r="BQ136" s="39"/>
      <c r="BR136" s="40"/>
      <c r="BS136" s="40"/>
      <c r="BT136" s="40"/>
      <c r="BU136" s="39"/>
      <c r="BV136" s="40"/>
      <c r="BW136" s="40"/>
      <c r="BX136" s="40"/>
      <c r="BY136" s="40"/>
      <c r="BZ136" s="40"/>
      <c r="CA136" s="40"/>
      <c r="CB136" s="40"/>
      <c r="CC136" s="39"/>
      <c r="CD136" s="40"/>
      <c r="CE136" s="40"/>
      <c r="CF136" s="40"/>
      <c r="CG136" s="40"/>
      <c r="CH136" s="40"/>
      <c r="CI136" s="8"/>
      <c r="CJ136" s="8"/>
      <c r="CK136" s="8"/>
      <c r="CL136" s="8"/>
      <c r="CM136" s="8"/>
      <c r="CN136" s="8"/>
      <c r="CO136" s="8"/>
      <c r="CP136" s="8"/>
      <c r="CQ136" s="270">
        <f t="shared" ref="CQ136:CQ152" si="26">SUM(BQ136:CP136)</f>
        <v>0</v>
      </c>
      <c r="CR136" s="271"/>
      <c r="CS136" s="81">
        <f t="shared" ref="CS136:CS152" si="27">SUM(CQ136,BP136,AK136,H136)</f>
        <v>0</v>
      </c>
    </row>
    <row r="137" spans="1:97" ht="33" hidden="1" customHeight="1" thickTop="1" thickBot="1">
      <c r="A137" s="14">
        <v>131</v>
      </c>
      <c r="B137" s="7" t="str">
        <f>'S.O.'!B133</f>
        <v>Sindicato de Trabajadores de Transporte de Pasajeros del Distrito Federal</v>
      </c>
      <c r="C137" s="9"/>
      <c r="D137" s="9"/>
      <c r="E137" s="9"/>
      <c r="F137" s="9"/>
      <c r="G137" s="9"/>
      <c r="H137" s="14">
        <f t="shared" si="22"/>
        <v>0</v>
      </c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14">
        <f t="shared" si="24"/>
        <v>0</v>
      </c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71">
        <f t="shared" ref="BP137:BP146" si="28">SUM(AL137:BO137)</f>
        <v>0</v>
      </c>
      <c r="BQ137" s="39"/>
      <c r="BR137" s="40"/>
      <c r="BS137" s="40"/>
      <c r="BT137" s="40"/>
      <c r="BU137" s="39"/>
      <c r="BV137" s="40"/>
      <c r="BW137" s="40"/>
      <c r="BX137" s="40"/>
      <c r="BY137" s="40"/>
      <c r="BZ137" s="40"/>
      <c r="CA137" s="40"/>
      <c r="CB137" s="40"/>
      <c r="CC137" s="39"/>
      <c r="CD137" s="40"/>
      <c r="CE137" s="40"/>
      <c r="CF137" s="40"/>
      <c r="CG137" s="40"/>
      <c r="CH137" s="40"/>
      <c r="CI137" s="8"/>
      <c r="CJ137" s="8"/>
      <c r="CK137" s="8"/>
      <c r="CL137" s="8"/>
      <c r="CM137" s="8"/>
      <c r="CN137" s="8"/>
      <c r="CO137" s="8"/>
      <c r="CP137" s="8"/>
      <c r="CQ137" s="270">
        <f t="shared" si="26"/>
        <v>0</v>
      </c>
      <c r="CR137" s="271"/>
      <c r="CS137" s="81">
        <f t="shared" si="27"/>
        <v>0</v>
      </c>
    </row>
    <row r="138" spans="1:97" ht="33" hidden="1" customHeight="1" thickTop="1" thickBot="1">
      <c r="A138" s="14">
        <v>132</v>
      </c>
      <c r="B138" s="7" t="str">
        <f>'S.O.'!B134</f>
        <v>Sindicato de Trabajadores del Tribunal de Justicia Administraiva d ela Ciudad de México</v>
      </c>
      <c r="C138" s="9"/>
      <c r="D138" s="9"/>
      <c r="E138" s="9"/>
      <c r="F138" s="9"/>
      <c r="G138" s="9"/>
      <c r="H138" s="14">
        <f t="shared" si="22"/>
        <v>0</v>
      </c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14">
        <f t="shared" si="24"/>
        <v>0</v>
      </c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71">
        <f t="shared" si="28"/>
        <v>0</v>
      </c>
      <c r="BQ138" s="39"/>
      <c r="BR138" s="40"/>
      <c r="BS138" s="40"/>
      <c r="BT138" s="40"/>
      <c r="BU138" s="39"/>
      <c r="BV138" s="40"/>
      <c r="BW138" s="40"/>
      <c r="BX138" s="40"/>
      <c r="BY138" s="40"/>
      <c r="BZ138" s="40"/>
      <c r="CA138" s="40"/>
      <c r="CB138" s="40"/>
      <c r="CC138" s="39"/>
      <c r="CD138" s="40"/>
      <c r="CE138" s="40"/>
      <c r="CF138" s="40"/>
      <c r="CG138" s="40"/>
      <c r="CH138" s="40"/>
      <c r="CI138" s="8"/>
      <c r="CJ138" s="8"/>
      <c r="CK138" s="8"/>
      <c r="CL138" s="8"/>
      <c r="CM138" s="8"/>
      <c r="CN138" s="8"/>
      <c r="CO138" s="8"/>
      <c r="CP138" s="8"/>
      <c r="CQ138" s="270">
        <f t="shared" si="26"/>
        <v>0</v>
      </c>
      <c r="CR138" s="271"/>
      <c r="CS138" s="81">
        <f t="shared" si="27"/>
        <v>0</v>
      </c>
    </row>
    <row r="139" spans="1:97" ht="40.5" hidden="1" customHeight="1" thickTop="1" thickBot="1">
      <c r="A139" s="14">
        <v>133</v>
      </c>
      <c r="B139" s="7" t="str">
        <f>'S.O.'!B135</f>
        <v>Sindicato de Trabajadores del Tribunal Superior de Justicia del Distrito Federal</v>
      </c>
      <c r="C139" s="9"/>
      <c r="D139" s="9"/>
      <c r="E139" s="9"/>
      <c r="F139" s="9"/>
      <c r="G139" s="9"/>
      <c r="H139" s="14">
        <f t="shared" si="22"/>
        <v>0</v>
      </c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14">
        <f t="shared" si="24"/>
        <v>0</v>
      </c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71">
        <f t="shared" si="28"/>
        <v>0</v>
      </c>
      <c r="BQ139" s="39"/>
      <c r="BR139" s="40"/>
      <c r="BS139" s="40"/>
      <c r="BT139" s="40"/>
      <c r="BU139" s="39"/>
      <c r="BV139" s="40"/>
      <c r="BW139" s="40"/>
      <c r="BX139" s="40"/>
      <c r="BY139" s="40"/>
      <c r="BZ139" s="40"/>
      <c r="CA139" s="40"/>
      <c r="CB139" s="40"/>
      <c r="CC139" s="39"/>
      <c r="CD139" s="40"/>
      <c r="CE139" s="40"/>
      <c r="CF139" s="40"/>
      <c r="CG139" s="40"/>
      <c r="CH139" s="40"/>
      <c r="CI139" s="8"/>
      <c r="CJ139" s="8"/>
      <c r="CK139" s="8"/>
      <c r="CL139" s="8"/>
      <c r="CM139" s="8"/>
      <c r="CN139" s="8"/>
      <c r="CO139" s="8"/>
      <c r="CP139" s="8"/>
      <c r="CQ139" s="270">
        <f t="shared" si="26"/>
        <v>0</v>
      </c>
      <c r="CR139" s="271"/>
      <c r="CS139" s="81">
        <f t="shared" si="27"/>
        <v>0</v>
      </c>
    </row>
    <row r="140" spans="1:97" ht="33" hidden="1" customHeight="1" thickTop="1" thickBot="1">
      <c r="A140" s="14">
        <v>134</v>
      </c>
      <c r="B140" s="7" t="str">
        <f>'S.O.'!B136</f>
        <v>Sindicato del Heroico Cuerpo de Bomberos del Distrito Federal</v>
      </c>
      <c r="C140" s="9"/>
      <c r="D140" s="9"/>
      <c r="E140" s="9"/>
      <c r="F140" s="9"/>
      <c r="G140" s="9"/>
      <c r="H140" s="14">
        <f t="shared" si="22"/>
        <v>0</v>
      </c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14">
        <f t="shared" si="24"/>
        <v>0</v>
      </c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71">
        <f t="shared" si="28"/>
        <v>0</v>
      </c>
      <c r="BQ140" s="39"/>
      <c r="BR140" s="40"/>
      <c r="BS140" s="40"/>
      <c r="BT140" s="40"/>
      <c r="BU140" s="39"/>
      <c r="BV140" s="40"/>
      <c r="BW140" s="40"/>
      <c r="BX140" s="40"/>
      <c r="BY140" s="40"/>
      <c r="BZ140" s="40"/>
      <c r="CA140" s="40"/>
      <c r="CB140" s="40"/>
      <c r="CC140" s="39"/>
      <c r="CD140" s="40"/>
      <c r="CE140" s="40"/>
      <c r="CF140" s="40"/>
      <c r="CG140" s="40"/>
      <c r="CH140" s="40"/>
      <c r="CI140" s="8"/>
      <c r="CJ140" s="8"/>
      <c r="CK140" s="8"/>
      <c r="CL140" s="8"/>
      <c r="CM140" s="8"/>
      <c r="CN140" s="8"/>
      <c r="CO140" s="8"/>
      <c r="CP140" s="8"/>
      <c r="CQ140" s="270">
        <f t="shared" si="26"/>
        <v>0</v>
      </c>
      <c r="CR140" s="271"/>
      <c r="CS140" s="81">
        <f t="shared" si="27"/>
        <v>0</v>
      </c>
    </row>
    <row r="141" spans="1:97" ht="33" hidden="1" customHeight="1" thickTop="1" thickBot="1">
      <c r="A141" s="14">
        <v>135</v>
      </c>
      <c r="B141" s="7" t="str">
        <f>'S.O.'!B137</f>
        <v>Sindicato Democrático de los Trabajadores de la Procuraduría Social del Distrito Federal</v>
      </c>
      <c r="C141" s="9"/>
      <c r="D141" s="9"/>
      <c r="E141" s="9"/>
      <c r="F141" s="9"/>
      <c r="G141" s="9"/>
      <c r="H141" s="14">
        <f t="shared" si="22"/>
        <v>0</v>
      </c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14">
        <f t="shared" si="24"/>
        <v>0</v>
      </c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71">
        <f t="shared" si="28"/>
        <v>0</v>
      </c>
      <c r="BQ141" s="39"/>
      <c r="BR141" s="40"/>
      <c r="BS141" s="40"/>
      <c r="BT141" s="40"/>
      <c r="BU141" s="39"/>
      <c r="BV141" s="40"/>
      <c r="BW141" s="40"/>
      <c r="BX141" s="40"/>
      <c r="BY141" s="40"/>
      <c r="BZ141" s="40"/>
      <c r="CA141" s="40"/>
      <c r="CB141" s="40"/>
      <c r="CC141" s="39"/>
      <c r="CD141" s="40"/>
      <c r="CE141" s="40"/>
      <c r="CF141" s="40"/>
      <c r="CG141" s="40"/>
      <c r="CH141" s="40"/>
      <c r="CI141" s="8"/>
      <c r="CJ141" s="8"/>
      <c r="CK141" s="8"/>
      <c r="CL141" s="8"/>
      <c r="CM141" s="8"/>
      <c r="CN141" s="8"/>
      <c r="CO141" s="8"/>
      <c r="CP141" s="8"/>
      <c r="CQ141" s="270">
        <f t="shared" si="26"/>
        <v>0</v>
      </c>
      <c r="CR141" s="271"/>
      <c r="CS141" s="81">
        <f t="shared" si="27"/>
        <v>0</v>
      </c>
    </row>
    <row r="142" spans="1:97" ht="33" hidden="1" customHeight="1" thickTop="1" thickBot="1">
      <c r="A142" s="14">
        <v>136</v>
      </c>
      <c r="B142" s="7" t="str">
        <f>'S.O.'!B138</f>
        <v>Sindicato Democrático Independiente de Trabajadores del Sistema de Transporte Colectivo</v>
      </c>
      <c r="C142" s="9"/>
      <c r="D142" s="9"/>
      <c r="E142" s="9"/>
      <c r="F142" s="9"/>
      <c r="G142" s="9"/>
      <c r="H142" s="14">
        <f t="shared" si="22"/>
        <v>0</v>
      </c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14">
        <f t="shared" si="24"/>
        <v>0</v>
      </c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71">
        <f t="shared" si="28"/>
        <v>0</v>
      </c>
      <c r="BQ142" s="39"/>
      <c r="BR142" s="40"/>
      <c r="BS142" s="40"/>
      <c r="BT142" s="40"/>
      <c r="BU142" s="39"/>
      <c r="BV142" s="40"/>
      <c r="BW142" s="40"/>
      <c r="BX142" s="40"/>
      <c r="BY142" s="40"/>
      <c r="BZ142" s="40"/>
      <c r="CA142" s="40"/>
      <c r="CB142" s="40"/>
      <c r="CC142" s="39"/>
      <c r="CD142" s="40"/>
      <c r="CE142" s="40"/>
      <c r="CF142" s="40"/>
      <c r="CG142" s="40"/>
      <c r="CH142" s="40"/>
      <c r="CI142" s="8"/>
      <c r="CJ142" s="8"/>
      <c r="CK142" s="8"/>
      <c r="CL142" s="8"/>
      <c r="CM142" s="8"/>
      <c r="CN142" s="8"/>
      <c r="CO142" s="8"/>
      <c r="CP142" s="8"/>
      <c r="CQ142" s="270">
        <f t="shared" si="26"/>
        <v>0</v>
      </c>
      <c r="CR142" s="271"/>
      <c r="CS142" s="81">
        <f t="shared" si="27"/>
        <v>0</v>
      </c>
    </row>
    <row r="143" spans="1:97" ht="33" hidden="1" customHeight="1" thickTop="1" thickBot="1">
      <c r="A143" s="14">
        <v>137</v>
      </c>
      <c r="B143" s="7" t="str">
        <f>'S.O.'!B139</f>
        <v>Sindicato Independiente de Trabajadores del Instituto de Educación Media Superior del Distrito Federal (SITIEMS)</v>
      </c>
      <c r="C143" s="9"/>
      <c r="D143" s="9"/>
      <c r="E143" s="9"/>
      <c r="F143" s="9"/>
      <c r="G143" s="9"/>
      <c r="H143" s="14">
        <f t="shared" si="22"/>
        <v>0</v>
      </c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14">
        <f t="shared" si="24"/>
        <v>0</v>
      </c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71">
        <f t="shared" si="28"/>
        <v>0</v>
      </c>
      <c r="BQ143" s="39"/>
      <c r="BR143" s="40"/>
      <c r="BS143" s="40"/>
      <c r="BT143" s="40"/>
      <c r="BU143" s="39"/>
      <c r="BV143" s="40"/>
      <c r="BW143" s="40"/>
      <c r="BX143" s="40"/>
      <c r="BY143" s="40"/>
      <c r="BZ143" s="40"/>
      <c r="CA143" s="40"/>
      <c r="CB143" s="40"/>
      <c r="CC143" s="39"/>
      <c r="CD143" s="40"/>
      <c r="CE143" s="40"/>
      <c r="CF143" s="40"/>
      <c r="CG143" s="40"/>
      <c r="CH143" s="40"/>
      <c r="CI143" s="8"/>
      <c r="CJ143" s="8"/>
      <c r="CK143" s="8"/>
      <c r="CL143" s="8"/>
      <c r="CM143" s="8"/>
      <c r="CN143" s="8"/>
      <c r="CO143" s="8"/>
      <c r="CP143" s="8"/>
      <c r="CQ143" s="270">
        <f t="shared" si="26"/>
        <v>0</v>
      </c>
      <c r="CR143" s="271"/>
      <c r="CS143" s="81">
        <f t="shared" si="27"/>
        <v>0</v>
      </c>
    </row>
    <row r="144" spans="1:97" ht="33" hidden="1" customHeight="1" thickTop="1" thickBot="1">
      <c r="A144" s="14">
        <v>138</v>
      </c>
      <c r="B144" s="7" t="str">
        <f>'S.O.'!B140</f>
        <v>Sindicato de Trabajadores Unidos del Congreso de la Ciudad de México.</v>
      </c>
      <c r="C144" s="9"/>
      <c r="D144" s="9"/>
      <c r="E144" s="9"/>
      <c r="F144" s="9"/>
      <c r="G144" s="9"/>
      <c r="H144" s="14">
        <f t="shared" si="22"/>
        <v>0</v>
      </c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14">
        <f t="shared" si="24"/>
        <v>0</v>
      </c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71">
        <f t="shared" si="28"/>
        <v>0</v>
      </c>
      <c r="BQ144" s="39"/>
      <c r="BR144" s="40"/>
      <c r="BS144" s="40"/>
      <c r="BT144" s="40"/>
      <c r="BU144" s="39"/>
      <c r="BV144" s="40"/>
      <c r="BW144" s="40"/>
      <c r="BX144" s="40"/>
      <c r="BY144" s="40"/>
      <c r="BZ144" s="40"/>
      <c r="CA144" s="40"/>
      <c r="CB144" s="40"/>
      <c r="CC144" s="39"/>
      <c r="CD144" s="40"/>
      <c r="CE144" s="40"/>
      <c r="CF144" s="40"/>
      <c r="CG144" s="40"/>
      <c r="CH144" s="40"/>
      <c r="CI144" s="8"/>
      <c r="CJ144" s="8"/>
      <c r="CK144" s="8"/>
      <c r="CL144" s="8"/>
      <c r="CM144" s="8"/>
      <c r="CN144" s="8"/>
      <c r="CO144" s="8"/>
      <c r="CP144" s="8"/>
      <c r="CQ144" s="270">
        <f t="shared" si="26"/>
        <v>0</v>
      </c>
      <c r="CR144" s="271"/>
      <c r="CS144" s="81">
        <f t="shared" si="27"/>
        <v>0</v>
      </c>
    </row>
    <row r="145" spans="1:98" ht="33" hidden="1" customHeight="1" thickTop="1" thickBot="1">
      <c r="A145" s="14">
        <v>139</v>
      </c>
      <c r="B145" s="7" t="str">
        <f>'S.O.'!B141</f>
        <v>Sindicato Nacional de Trabajadores del Sistema de Transporte Colectivo</v>
      </c>
      <c r="C145" s="9"/>
      <c r="D145" s="9"/>
      <c r="E145" s="9"/>
      <c r="F145" s="9"/>
      <c r="G145" s="9"/>
      <c r="H145" s="14">
        <f t="shared" si="22"/>
        <v>0</v>
      </c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14">
        <f t="shared" si="24"/>
        <v>0</v>
      </c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71">
        <f t="shared" si="28"/>
        <v>0</v>
      </c>
      <c r="BQ145" s="39"/>
      <c r="BR145" s="40"/>
      <c r="BS145" s="40"/>
      <c r="BT145" s="40"/>
      <c r="BU145" s="39"/>
      <c r="BV145" s="40"/>
      <c r="BW145" s="40"/>
      <c r="BX145" s="40"/>
      <c r="BY145" s="40"/>
      <c r="BZ145" s="40"/>
      <c r="CA145" s="40"/>
      <c r="CB145" s="40"/>
      <c r="CC145" s="39"/>
      <c r="CD145" s="40"/>
      <c r="CE145" s="40"/>
      <c r="CF145" s="40"/>
      <c r="CG145" s="40"/>
      <c r="CH145" s="40"/>
      <c r="CI145" s="8"/>
      <c r="CJ145" s="8"/>
      <c r="CK145" s="8"/>
      <c r="CL145" s="8"/>
      <c r="CM145" s="8"/>
      <c r="CN145" s="8"/>
      <c r="CO145" s="8"/>
      <c r="CP145" s="8"/>
      <c r="CQ145" s="270">
        <f t="shared" si="26"/>
        <v>0</v>
      </c>
      <c r="CR145" s="271"/>
      <c r="CS145" s="81">
        <f t="shared" si="27"/>
        <v>0</v>
      </c>
    </row>
    <row r="146" spans="1:98" ht="33" hidden="1" customHeight="1" thickTop="1" thickBot="1">
      <c r="A146" s="14">
        <v>140</v>
      </c>
      <c r="B146" s="7" t="str">
        <f>'S.O.'!B142</f>
        <v>Sindicato Único de Trabajadores de la Universidad Autónoma de la Ciudad de México (SUTUACM)</v>
      </c>
      <c r="C146" s="9"/>
      <c r="D146" s="9"/>
      <c r="E146" s="9"/>
      <c r="F146" s="9"/>
      <c r="G146" s="9"/>
      <c r="H146" s="14">
        <f t="shared" si="22"/>
        <v>0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14">
        <f t="shared" si="24"/>
        <v>0</v>
      </c>
      <c r="AL146" s="8"/>
      <c r="AM146" s="8"/>
      <c r="AN146" s="21"/>
      <c r="AO146" s="21"/>
      <c r="AP146" s="8"/>
      <c r="AQ146" s="8"/>
      <c r="AR146" s="8"/>
      <c r="AS146" s="8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8"/>
      <c r="BO146" s="8"/>
      <c r="BP146" s="71">
        <f t="shared" si="28"/>
        <v>0</v>
      </c>
      <c r="BQ146" s="39"/>
      <c r="BR146" s="40"/>
      <c r="BS146" s="42"/>
      <c r="BT146" s="43"/>
      <c r="BU146" s="44"/>
      <c r="BV146" s="42"/>
      <c r="BW146" s="42"/>
      <c r="BX146" s="42"/>
      <c r="BY146" s="42"/>
      <c r="BZ146" s="42"/>
      <c r="CA146" s="42"/>
      <c r="CB146" s="42"/>
      <c r="CC146" s="39"/>
      <c r="CD146" s="40"/>
      <c r="CE146" s="40"/>
      <c r="CF146" s="40"/>
      <c r="CG146" s="40"/>
      <c r="CH146" s="40"/>
      <c r="CI146" s="8"/>
      <c r="CJ146" s="8"/>
      <c r="CK146" s="8"/>
      <c r="CL146" s="8"/>
      <c r="CM146" s="8"/>
      <c r="CN146" s="8"/>
      <c r="CO146" s="8"/>
      <c r="CP146" s="8"/>
      <c r="CQ146" s="270">
        <f t="shared" si="26"/>
        <v>0</v>
      </c>
      <c r="CR146" s="271"/>
      <c r="CS146" s="81">
        <f t="shared" si="27"/>
        <v>0</v>
      </c>
    </row>
    <row r="147" spans="1:98" ht="33" hidden="1" customHeight="1" thickTop="1" thickBot="1">
      <c r="A147" s="14">
        <v>141</v>
      </c>
      <c r="B147" s="7" t="str">
        <f>'S.O.'!B143</f>
        <v>Sindicato Único de Trabajadores del Gobierno de la Ciudad de México (SUTGCDMX)</v>
      </c>
      <c r="C147" s="9"/>
      <c r="D147" s="9"/>
      <c r="E147" s="9"/>
      <c r="F147" s="9"/>
      <c r="G147" s="9"/>
      <c r="H147" s="14">
        <f t="shared" si="22"/>
        <v>0</v>
      </c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14">
        <f t="shared" si="24"/>
        <v>0</v>
      </c>
      <c r="AL147" s="8"/>
      <c r="AM147" s="8"/>
      <c r="AN147" s="21"/>
      <c r="AO147" s="21"/>
      <c r="AP147" s="8"/>
      <c r="AQ147" s="8"/>
      <c r="AR147" s="8"/>
      <c r="AS147" s="8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8"/>
      <c r="BO147" s="8"/>
      <c r="BP147" s="71">
        <f t="shared" ref="BP147:BP152" si="29">SUM(AL147:BO147)</f>
        <v>0</v>
      </c>
      <c r="BQ147" s="39"/>
      <c r="BR147" s="40"/>
      <c r="BS147" s="42"/>
      <c r="BT147" s="42"/>
      <c r="BU147" s="44"/>
      <c r="BV147" s="42"/>
      <c r="BW147" s="42"/>
      <c r="BX147" s="42"/>
      <c r="BY147" s="42"/>
      <c r="BZ147" s="42"/>
      <c r="CA147" s="42"/>
      <c r="CB147" s="42"/>
      <c r="CC147" s="39"/>
      <c r="CD147" s="40"/>
      <c r="CE147" s="40"/>
      <c r="CF147" s="40"/>
      <c r="CG147" s="40"/>
      <c r="CH147" s="40"/>
      <c r="CI147" s="8"/>
      <c r="CJ147" s="8"/>
      <c r="CK147" s="8"/>
      <c r="CL147" s="8"/>
      <c r="CM147" s="8"/>
      <c r="CN147" s="8"/>
      <c r="CO147" s="8"/>
      <c r="CP147" s="8"/>
      <c r="CQ147" s="270">
        <f t="shared" si="26"/>
        <v>0</v>
      </c>
      <c r="CR147" s="271"/>
      <c r="CS147" s="81">
        <f t="shared" si="27"/>
        <v>0</v>
      </c>
    </row>
    <row r="148" spans="1:98" ht="33" hidden="1" customHeight="1" thickTop="1" thickBot="1">
      <c r="A148" s="14">
        <v>142</v>
      </c>
      <c r="B148" s="7" t="str">
        <f>'S.O.'!B144</f>
        <v>Sindicato Único de Trabajadores del Poder Judicial de la Ciudad de México</v>
      </c>
      <c r="C148" s="9"/>
      <c r="D148" s="9"/>
      <c r="E148" s="9"/>
      <c r="F148" s="9"/>
      <c r="G148" s="9"/>
      <c r="H148" s="14">
        <f t="shared" si="22"/>
        <v>0</v>
      </c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14">
        <f t="shared" si="24"/>
        <v>0</v>
      </c>
      <c r="AL148" s="8"/>
      <c r="AM148" s="8"/>
      <c r="AN148" s="21"/>
      <c r="AO148" s="21"/>
      <c r="AP148" s="8"/>
      <c r="AQ148" s="8"/>
      <c r="AR148" s="8"/>
      <c r="AS148" s="8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8"/>
      <c r="BO148" s="8"/>
      <c r="BP148" s="71">
        <f t="shared" si="29"/>
        <v>0</v>
      </c>
      <c r="BQ148" s="39"/>
      <c r="BR148" s="40"/>
      <c r="BS148" s="42"/>
      <c r="BT148" s="42"/>
      <c r="BU148" s="44"/>
      <c r="BV148" s="42"/>
      <c r="BW148" s="42"/>
      <c r="BX148" s="42"/>
      <c r="BY148" s="42"/>
      <c r="BZ148" s="42"/>
      <c r="CA148" s="42"/>
      <c r="CB148" s="42"/>
      <c r="CC148" s="39"/>
      <c r="CD148" s="40"/>
      <c r="CE148" s="40"/>
      <c r="CF148" s="40"/>
      <c r="CG148" s="40"/>
      <c r="CH148" s="40"/>
      <c r="CI148" s="8"/>
      <c r="CJ148" s="8"/>
      <c r="CK148" s="8"/>
      <c r="CL148" s="8"/>
      <c r="CM148" s="8"/>
      <c r="CN148" s="8"/>
      <c r="CO148" s="8"/>
      <c r="CP148" s="8"/>
      <c r="CQ148" s="270">
        <f t="shared" si="26"/>
        <v>0</v>
      </c>
      <c r="CR148" s="271"/>
      <c r="CS148" s="81">
        <f t="shared" si="27"/>
        <v>0</v>
      </c>
    </row>
    <row r="149" spans="1:98" ht="33" hidden="1" customHeight="1" thickTop="1" thickBot="1">
      <c r="A149" s="14">
        <v>143</v>
      </c>
      <c r="B149" s="7" t="str">
        <f>'S.O.'!B145</f>
        <v>Sindicato Único de Trabajadores Democráticos del Sistema de Transporte Colectivo</v>
      </c>
      <c r="C149" s="9"/>
      <c r="D149" s="9"/>
      <c r="E149" s="9"/>
      <c r="F149" s="9"/>
      <c r="G149" s="9"/>
      <c r="H149" s="14">
        <f t="shared" ref="H149:H152" si="30">SUM(C149:G149)</f>
        <v>0</v>
      </c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14">
        <f t="shared" si="24"/>
        <v>0</v>
      </c>
      <c r="AL149" s="8"/>
      <c r="AM149" s="8"/>
      <c r="AN149" s="21"/>
      <c r="AO149" s="21"/>
      <c r="AP149" s="8"/>
      <c r="AQ149" s="8"/>
      <c r="AR149" s="8"/>
      <c r="AS149" s="8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8"/>
      <c r="BO149" s="8"/>
      <c r="BP149" s="71">
        <f t="shared" si="29"/>
        <v>0</v>
      </c>
      <c r="BQ149" s="39"/>
      <c r="BR149" s="40"/>
      <c r="BS149" s="42"/>
      <c r="BT149" s="42"/>
      <c r="BU149" s="44"/>
      <c r="BV149" s="42"/>
      <c r="BW149" s="42"/>
      <c r="BX149" s="42"/>
      <c r="BY149" s="42"/>
      <c r="BZ149" s="42"/>
      <c r="CA149" s="42"/>
      <c r="CB149" s="42"/>
      <c r="CC149" s="39"/>
      <c r="CD149" s="40"/>
      <c r="CE149" s="40"/>
      <c r="CF149" s="40"/>
      <c r="CG149" s="40"/>
      <c r="CH149" s="40"/>
      <c r="CI149" s="8"/>
      <c r="CJ149" s="8"/>
      <c r="CK149" s="8"/>
      <c r="CL149" s="8"/>
      <c r="CM149" s="8"/>
      <c r="CN149" s="8"/>
      <c r="CO149" s="8"/>
      <c r="CP149" s="8"/>
      <c r="CQ149" s="270">
        <f t="shared" si="26"/>
        <v>0</v>
      </c>
      <c r="CR149" s="271"/>
      <c r="CS149" s="81">
        <f t="shared" si="27"/>
        <v>0</v>
      </c>
    </row>
    <row r="150" spans="1:98" ht="33" hidden="1" customHeight="1" thickTop="1" thickBot="1">
      <c r="A150" s="18">
        <v>144</v>
      </c>
      <c r="B150" s="7" t="str">
        <f>'S.O.'!B146</f>
        <v xml:space="preserve">Comisión de Selección del Comité de Participación Ciudadana del Sistema Anticorrupción de la Ciudad de México </v>
      </c>
      <c r="C150" s="9"/>
      <c r="D150" s="9"/>
      <c r="E150" s="9"/>
      <c r="F150" s="9"/>
      <c r="G150" s="9"/>
      <c r="H150" s="18">
        <f t="shared" si="30"/>
        <v>0</v>
      </c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14">
        <f t="shared" si="24"/>
        <v>0</v>
      </c>
      <c r="AL150" s="8"/>
      <c r="AM150" s="8"/>
      <c r="AN150" s="21"/>
      <c r="AO150" s="21"/>
      <c r="AP150" s="8"/>
      <c r="AQ150" s="8"/>
      <c r="AR150" s="8"/>
      <c r="AS150" s="8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8"/>
      <c r="BO150" s="8"/>
      <c r="BP150" s="71">
        <f t="shared" si="29"/>
        <v>0</v>
      </c>
      <c r="BQ150" s="39"/>
      <c r="BR150" s="40"/>
      <c r="BS150" s="42"/>
      <c r="BT150" s="42"/>
      <c r="BU150" s="44"/>
      <c r="BV150" s="42"/>
      <c r="BW150" s="42"/>
      <c r="BX150" s="42"/>
      <c r="BY150" s="42"/>
      <c r="BZ150" s="42"/>
      <c r="CA150" s="42"/>
      <c r="CB150" s="42"/>
      <c r="CC150" s="39"/>
      <c r="CD150" s="40"/>
      <c r="CE150" s="40"/>
      <c r="CF150" s="40"/>
      <c r="CG150" s="40"/>
      <c r="CH150" s="40"/>
      <c r="CI150" s="8"/>
      <c r="CJ150" s="8"/>
      <c r="CK150" s="8"/>
      <c r="CL150" s="8"/>
      <c r="CM150" s="8"/>
      <c r="CN150" s="8"/>
      <c r="CO150" s="8"/>
      <c r="CP150" s="8"/>
      <c r="CQ150" s="270">
        <f t="shared" si="26"/>
        <v>0</v>
      </c>
      <c r="CR150" s="271"/>
      <c r="CS150" s="81">
        <f t="shared" si="27"/>
        <v>0</v>
      </c>
    </row>
    <row r="151" spans="1:98" ht="33" hidden="1" customHeight="1" thickTop="1" thickBot="1">
      <c r="A151" s="18">
        <v>145</v>
      </c>
      <c r="B151" s="7" t="str">
        <f>'S.O.'!B147</f>
        <v xml:space="preserve">Comité de Participación Ciudadana del Sistema Anticorrupción de la Ciudad de México </v>
      </c>
      <c r="C151" s="9"/>
      <c r="D151" s="9"/>
      <c r="E151" s="9"/>
      <c r="F151" s="9"/>
      <c r="G151" s="9"/>
      <c r="H151" s="18">
        <f t="shared" si="30"/>
        <v>0</v>
      </c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14">
        <f t="shared" si="24"/>
        <v>0</v>
      </c>
      <c r="AL151" s="8"/>
      <c r="AM151" s="8"/>
      <c r="AN151" s="21"/>
      <c r="AO151" s="21"/>
      <c r="AP151" s="8"/>
      <c r="AQ151" s="8"/>
      <c r="AR151" s="8"/>
      <c r="AS151" s="8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8"/>
      <c r="BO151" s="8"/>
      <c r="BP151" s="71">
        <f t="shared" si="29"/>
        <v>0</v>
      </c>
      <c r="BQ151" s="39"/>
      <c r="BR151" s="40"/>
      <c r="BS151" s="43"/>
      <c r="BT151" s="42"/>
      <c r="BU151" s="44"/>
      <c r="BV151" s="42"/>
      <c r="BW151" s="42"/>
      <c r="BX151" s="42"/>
      <c r="BY151" s="42"/>
      <c r="BZ151" s="42"/>
      <c r="CA151" s="42"/>
      <c r="CB151" s="42"/>
      <c r="CC151" s="39"/>
      <c r="CD151" s="40"/>
      <c r="CE151" s="40"/>
      <c r="CF151" s="40"/>
      <c r="CG151" s="40"/>
      <c r="CH151" s="40"/>
      <c r="CI151" s="8"/>
      <c r="CJ151" s="8"/>
      <c r="CK151" s="8"/>
      <c r="CL151" s="8"/>
      <c r="CM151" s="8"/>
      <c r="CN151" s="8"/>
      <c r="CO151" s="8"/>
      <c r="CP151" s="8"/>
      <c r="CQ151" s="270">
        <f t="shared" si="26"/>
        <v>0</v>
      </c>
      <c r="CR151" s="271"/>
      <c r="CS151" s="81">
        <f t="shared" si="27"/>
        <v>0</v>
      </c>
    </row>
    <row r="152" spans="1:98" ht="33" customHeight="1" thickTop="1" thickBot="1">
      <c r="A152" s="14"/>
      <c r="B152" s="7" t="str">
        <f>'S.O.'!B148</f>
        <v xml:space="preserve"> Otro (periodistas, estudiantes, organización civil y público en general)</v>
      </c>
      <c r="C152" s="9"/>
      <c r="D152" s="9"/>
      <c r="E152" s="9">
        <v>1</v>
      </c>
      <c r="F152" s="9">
        <v>1</v>
      </c>
      <c r="G152" s="9"/>
      <c r="H152" s="14">
        <f t="shared" si="30"/>
        <v>2</v>
      </c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18">
        <f t="shared" si="24"/>
        <v>0</v>
      </c>
      <c r="AL152" s="8"/>
      <c r="AM152" s="8"/>
      <c r="AN152" s="21"/>
      <c r="AO152" s="21"/>
      <c r="AP152" s="8"/>
      <c r="AQ152" s="8"/>
      <c r="AR152" s="8"/>
      <c r="AS152" s="8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8"/>
      <c r="BO152" s="8"/>
      <c r="BP152" s="18">
        <f t="shared" si="29"/>
        <v>0</v>
      </c>
      <c r="BQ152" s="39"/>
      <c r="BR152" s="40"/>
      <c r="BS152" s="42"/>
      <c r="BT152" s="42"/>
      <c r="BU152" s="44"/>
      <c r="BV152" s="42"/>
      <c r="BW152" s="42"/>
      <c r="BX152" s="42"/>
      <c r="BY152" s="42"/>
      <c r="BZ152" s="42"/>
      <c r="CA152" s="42"/>
      <c r="CB152" s="42"/>
      <c r="CC152" s="39"/>
      <c r="CD152" s="40"/>
      <c r="CE152" s="40"/>
      <c r="CF152" s="40"/>
      <c r="CG152" s="40"/>
      <c r="CH152" s="40"/>
      <c r="CI152" s="8"/>
      <c r="CJ152" s="8"/>
      <c r="CK152" s="8"/>
      <c r="CL152" s="8"/>
      <c r="CM152" s="8"/>
      <c r="CN152" s="8"/>
      <c r="CO152" s="8"/>
      <c r="CP152" s="8"/>
      <c r="CQ152" s="258">
        <f t="shared" si="26"/>
        <v>0</v>
      </c>
      <c r="CR152" s="259"/>
      <c r="CS152" s="81">
        <f t="shared" si="27"/>
        <v>2</v>
      </c>
    </row>
    <row r="153" spans="1:98" ht="17.100000000000001" thickTop="1" thickBot="1">
      <c r="A153" s="276" t="s">
        <v>180</v>
      </c>
      <c r="B153" s="276"/>
      <c r="C153" s="75">
        <f t="shared" ref="C153:U153" si="31">SUM(C7:C152)</f>
        <v>25</v>
      </c>
      <c r="D153" s="75">
        <f t="shared" si="31"/>
        <v>13</v>
      </c>
      <c r="E153" s="75">
        <f t="shared" si="31"/>
        <v>27</v>
      </c>
      <c r="F153" s="75">
        <f>SUM(F7:F152)</f>
        <v>21</v>
      </c>
      <c r="G153" s="75">
        <f t="shared" si="31"/>
        <v>1</v>
      </c>
      <c r="H153" s="16">
        <f>SUM(H7:H152)</f>
        <v>87</v>
      </c>
      <c r="I153" s="75">
        <f t="shared" si="31"/>
        <v>0</v>
      </c>
      <c r="J153" s="75">
        <f t="shared" si="31"/>
        <v>0</v>
      </c>
      <c r="K153" s="75">
        <f t="shared" si="31"/>
        <v>0</v>
      </c>
      <c r="L153" s="75">
        <f t="shared" si="31"/>
        <v>0</v>
      </c>
      <c r="M153" s="75">
        <f t="shared" si="31"/>
        <v>0</v>
      </c>
      <c r="N153" s="75">
        <f t="shared" si="31"/>
        <v>0</v>
      </c>
      <c r="O153" s="75">
        <f t="shared" si="31"/>
        <v>0</v>
      </c>
      <c r="P153" s="75">
        <f t="shared" si="31"/>
        <v>0</v>
      </c>
      <c r="Q153" s="75">
        <f t="shared" si="31"/>
        <v>0</v>
      </c>
      <c r="R153" s="75">
        <f t="shared" si="31"/>
        <v>0</v>
      </c>
      <c r="S153" s="75">
        <f t="shared" si="31"/>
        <v>0</v>
      </c>
      <c r="T153" s="75">
        <f t="shared" si="31"/>
        <v>0</v>
      </c>
      <c r="U153" s="75">
        <f t="shared" si="31"/>
        <v>0</v>
      </c>
      <c r="V153" s="75">
        <f t="shared" ref="V153:BA153" si="32">SUM(V7:V152)</f>
        <v>0</v>
      </c>
      <c r="W153" s="75">
        <f t="shared" si="32"/>
        <v>0</v>
      </c>
      <c r="X153" s="75">
        <f t="shared" si="32"/>
        <v>0</v>
      </c>
      <c r="Y153" s="75">
        <f t="shared" si="32"/>
        <v>0</v>
      </c>
      <c r="Z153" s="75">
        <f t="shared" si="32"/>
        <v>0</v>
      </c>
      <c r="AA153" s="75">
        <f t="shared" si="32"/>
        <v>0</v>
      </c>
      <c r="AB153" s="75">
        <f t="shared" si="32"/>
        <v>0</v>
      </c>
      <c r="AC153" s="75">
        <f t="shared" si="32"/>
        <v>0</v>
      </c>
      <c r="AD153" s="75">
        <f t="shared" si="32"/>
        <v>0</v>
      </c>
      <c r="AE153" s="75">
        <f t="shared" si="32"/>
        <v>0</v>
      </c>
      <c r="AF153" s="75">
        <f t="shared" si="32"/>
        <v>0</v>
      </c>
      <c r="AG153" s="75">
        <f t="shared" si="32"/>
        <v>0</v>
      </c>
      <c r="AH153" s="75">
        <f t="shared" si="32"/>
        <v>0</v>
      </c>
      <c r="AI153" s="75">
        <f t="shared" si="32"/>
        <v>0</v>
      </c>
      <c r="AJ153" s="75">
        <f t="shared" si="32"/>
        <v>0</v>
      </c>
      <c r="AK153" s="15">
        <f>SUM(AK7:AK152)</f>
        <v>0</v>
      </c>
      <c r="AL153" s="75">
        <f t="shared" si="32"/>
        <v>0</v>
      </c>
      <c r="AM153" s="16">
        <f t="shared" si="32"/>
        <v>0</v>
      </c>
      <c r="AN153" s="16">
        <f t="shared" si="32"/>
        <v>0</v>
      </c>
      <c r="AO153" s="16">
        <f t="shared" si="32"/>
        <v>0</v>
      </c>
      <c r="AP153" s="75">
        <f t="shared" si="32"/>
        <v>0</v>
      </c>
      <c r="AQ153" s="16">
        <f t="shared" si="32"/>
        <v>0</v>
      </c>
      <c r="AR153" s="75">
        <f t="shared" si="32"/>
        <v>0</v>
      </c>
      <c r="AS153" s="16">
        <f t="shared" si="32"/>
        <v>0</v>
      </c>
      <c r="AT153" s="75">
        <f t="shared" si="32"/>
        <v>0</v>
      </c>
      <c r="AU153" s="16">
        <f t="shared" si="32"/>
        <v>0</v>
      </c>
      <c r="AV153" s="75">
        <f t="shared" si="32"/>
        <v>0</v>
      </c>
      <c r="AW153" s="16">
        <f t="shared" si="32"/>
        <v>0</v>
      </c>
      <c r="AX153" s="75">
        <f t="shared" si="32"/>
        <v>0</v>
      </c>
      <c r="AY153" s="16">
        <f t="shared" si="32"/>
        <v>0</v>
      </c>
      <c r="AZ153" s="75">
        <f t="shared" si="32"/>
        <v>0</v>
      </c>
      <c r="BA153" s="16">
        <f t="shared" si="32"/>
        <v>0</v>
      </c>
      <c r="BB153" s="75">
        <f t="shared" ref="BB153:CG153" si="33">SUM(BB7:BB152)</f>
        <v>0</v>
      </c>
      <c r="BC153" s="16">
        <f t="shared" si="33"/>
        <v>0</v>
      </c>
      <c r="BD153" s="75">
        <f t="shared" si="33"/>
        <v>0</v>
      </c>
      <c r="BE153" s="16">
        <f t="shared" si="33"/>
        <v>0</v>
      </c>
      <c r="BF153" s="75">
        <f t="shared" si="33"/>
        <v>0</v>
      </c>
      <c r="BG153" s="16">
        <f t="shared" si="33"/>
        <v>0</v>
      </c>
      <c r="BH153" s="75">
        <f t="shared" si="33"/>
        <v>0</v>
      </c>
      <c r="BI153" s="16">
        <f t="shared" si="33"/>
        <v>0</v>
      </c>
      <c r="BJ153" s="75">
        <f t="shared" si="33"/>
        <v>0</v>
      </c>
      <c r="BK153" s="16">
        <f t="shared" si="33"/>
        <v>0</v>
      </c>
      <c r="BL153" s="75">
        <f t="shared" si="33"/>
        <v>0</v>
      </c>
      <c r="BM153" s="16">
        <f t="shared" si="33"/>
        <v>0</v>
      </c>
      <c r="BN153" s="75">
        <f t="shared" si="33"/>
        <v>0</v>
      </c>
      <c r="BO153" s="16">
        <f t="shared" si="33"/>
        <v>0</v>
      </c>
      <c r="BP153" s="14">
        <f t="shared" si="33"/>
        <v>0</v>
      </c>
      <c r="BQ153" s="75">
        <f t="shared" si="33"/>
        <v>0</v>
      </c>
      <c r="BR153" s="16">
        <f t="shared" si="33"/>
        <v>0</v>
      </c>
      <c r="BS153" s="75">
        <f t="shared" si="33"/>
        <v>0</v>
      </c>
      <c r="BT153" s="16">
        <f t="shared" si="33"/>
        <v>0</v>
      </c>
      <c r="BU153" s="75">
        <f t="shared" si="33"/>
        <v>0</v>
      </c>
      <c r="BV153" s="16">
        <f t="shared" si="33"/>
        <v>0</v>
      </c>
      <c r="BW153" s="75">
        <f t="shared" si="33"/>
        <v>0</v>
      </c>
      <c r="BX153" s="75">
        <f t="shared" si="33"/>
        <v>0</v>
      </c>
      <c r="BY153" s="75">
        <f t="shared" si="33"/>
        <v>0</v>
      </c>
      <c r="BZ153" s="75">
        <f t="shared" si="33"/>
        <v>0</v>
      </c>
      <c r="CA153" s="75">
        <f t="shared" si="33"/>
        <v>0</v>
      </c>
      <c r="CB153" s="16">
        <f t="shared" si="33"/>
        <v>0</v>
      </c>
      <c r="CC153" s="75">
        <f t="shared" si="33"/>
        <v>0</v>
      </c>
      <c r="CD153" s="16">
        <f t="shared" si="33"/>
        <v>0</v>
      </c>
      <c r="CE153" s="75">
        <f t="shared" si="33"/>
        <v>0</v>
      </c>
      <c r="CF153" s="16">
        <f t="shared" si="33"/>
        <v>0</v>
      </c>
      <c r="CG153" s="75">
        <f t="shared" si="33"/>
        <v>0</v>
      </c>
      <c r="CH153" s="16">
        <f t="shared" ref="CH153:CP153" si="34">SUM(CH7:CH152)</f>
        <v>0</v>
      </c>
      <c r="CI153" s="75">
        <f t="shared" si="34"/>
        <v>0</v>
      </c>
      <c r="CJ153" s="16">
        <f t="shared" si="34"/>
        <v>0</v>
      </c>
      <c r="CK153" s="16">
        <f t="shared" si="34"/>
        <v>0</v>
      </c>
      <c r="CL153" s="16">
        <f t="shared" si="34"/>
        <v>0</v>
      </c>
      <c r="CM153" s="16">
        <f t="shared" si="34"/>
        <v>0</v>
      </c>
      <c r="CN153" s="16">
        <f t="shared" si="34"/>
        <v>0</v>
      </c>
      <c r="CO153" s="16">
        <f t="shared" si="34"/>
        <v>0</v>
      </c>
      <c r="CP153" s="16">
        <f t="shared" si="34"/>
        <v>0</v>
      </c>
      <c r="CQ153" s="270">
        <f>SUM(CQ7:CR152)</f>
        <v>0</v>
      </c>
      <c r="CR153" s="271"/>
      <c r="CS153" s="81">
        <f>SUM(CS7:CT152)</f>
        <v>87</v>
      </c>
    </row>
    <row r="154" spans="1:98" ht="7.5" customHeight="1">
      <c r="C154" s="3"/>
      <c r="D154" s="3"/>
      <c r="H154" s="6"/>
      <c r="I154" s="6"/>
      <c r="AM154" s="31"/>
      <c r="BP154" s="114"/>
    </row>
    <row r="155" spans="1:98" s="148" customFormat="1" ht="32.1" customHeight="1">
      <c r="A155" s="204" t="s">
        <v>181</v>
      </c>
      <c r="B155" s="204"/>
      <c r="C155" s="122" t="s">
        <v>178</v>
      </c>
      <c r="D155" s="122" t="s">
        <v>179</v>
      </c>
      <c r="E155" s="122" t="s">
        <v>178</v>
      </c>
      <c r="F155" s="122" t="s">
        <v>179</v>
      </c>
      <c r="G155" s="120" t="s">
        <v>202</v>
      </c>
      <c r="H155" s="119" t="s">
        <v>182</v>
      </c>
      <c r="I155" s="122" t="s">
        <v>178</v>
      </c>
      <c r="J155" s="122" t="s">
        <v>179</v>
      </c>
      <c r="K155" s="122" t="s">
        <v>178</v>
      </c>
      <c r="L155" s="122" t="s">
        <v>179</v>
      </c>
      <c r="M155" s="122" t="s">
        <v>178</v>
      </c>
      <c r="N155" s="122" t="s">
        <v>179</v>
      </c>
      <c r="O155" s="122" t="s">
        <v>178</v>
      </c>
      <c r="P155" s="122" t="s">
        <v>179</v>
      </c>
      <c r="Q155" s="122" t="s">
        <v>178</v>
      </c>
      <c r="R155" s="122" t="s">
        <v>179</v>
      </c>
      <c r="S155" s="122" t="s">
        <v>178</v>
      </c>
      <c r="T155" s="122" t="s">
        <v>179</v>
      </c>
      <c r="U155" s="122" t="s">
        <v>178</v>
      </c>
      <c r="V155" s="122" t="s">
        <v>179</v>
      </c>
      <c r="W155" s="122" t="s">
        <v>178</v>
      </c>
      <c r="X155" s="122" t="s">
        <v>179</v>
      </c>
      <c r="Y155" s="122" t="s">
        <v>178</v>
      </c>
      <c r="Z155" s="122" t="s">
        <v>179</v>
      </c>
      <c r="AA155" s="122" t="s">
        <v>178</v>
      </c>
      <c r="AB155" s="122" t="s">
        <v>179</v>
      </c>
      <c r="AC155" s="122" t="s">
        <v>178</v>
      </c>
      <c r="AD155" s="122" t="s">
        <v>179</v>
      </c>
      <c r="AE155" s="122" t="s">
        <v>178</v>
      </c>
      <c r="AF155" s="122" t="s">
        <v>179</v>
      </c>
      <c r="AG155" s="122" t="s">
        <v>178</v>
      </c>
      <c r="AH155" s="122" t="s">
        <v>179</v>
      </c>
      <c r="AI155" s="122" t="s">
        <v>178</v>
      </c>
      <c r="AJ155" s="122" t="s">
        <v>179</v>
      </c>
      <c r="AK155" s="119" t="s">
        <v>182</v>
      </c>
      <c r="AL155" s="122" t="s">
        <v>178</v>
      </c>
      <c r="AM155" s="122" t="s">
        <v>179</v>
      </c>
      <c r="AN155" s="122" t="s">
        <v>178</v>
      </c>
      <c r="AO155" s="122" t="s">
        <v>179</v>
      </c>
      <c r="AP155" s="122" t="s">
        <v>178</v>
      </c>
      <c r="AQ155" s="122" t="s">
        <v>179</v>
      </c>
      <c r="AR155" s="122" t="s">
        <v>178</v>
      </c>
      <c r="AS155" s="122" t="s">
        <v>179</v>
      </c>
      <c r="AT155" s="122" t="s">
        <v>178</v>
      </c>
      <c r="AU155" s="122" t="s">
        <v>179</v>
      </c>
      <c r="AV155" s="122" t="s">
        <v>178</v>
      </c>
      <c r="AW155" s="122" t="s">
        <v>179</v>
      </c>
      <c r="AX155" s="122" t="s">
        <v>178</v>
      </c>
      <c r="AY155" s="122" t="s">
        <v>179</v>
      </c>
      <c r="AZ155" s="122" t="s">
        <v>178</v>
      </c>
      <c r="BA155" s="122" t="s">
        <v>179</v>
      </c>
      <c r="BB155" s="122" t="s">
        <v>178</v>
      </c>
      <c r="BC155" s="122" t="s">
        <v>179</v>
      </c>
      <c r="BD155" s="122" t="s">
        <v>178</v>
      </c>
      <c r="BE155" s="122" t="s">
        <v>179</v>
      </c>
      <c r="BF155" s="122" t="s">
        <v>178</v>
      </c>
      <c r="BG155" s="122" t="s">
        <v>179</v>
      </c>
      <c r="BH155" s="122" t="s">
        <v>178</v>
      </c>
      <c r="BI155" s="122" t="s">
        <v>179</v>
      </c>
      <c r="BJ155" s="122" t="s">
        <v>178</v>
      </c>
      <c r="BK155" s="122" t="s">
        <v>179</v>
      </c>
      <c r="BL155" s="122" t="s">
        <v>178</v>
      </c>
      <c r="BM155" s="122" t="s">
        <v>179</v>
      </c>
      <c r="BN155" s="122" t="s">
        <v>178</v>
      </c>
      <c r="BO155" s="122" t="s">
        <v>179</v>
      </c>
      <c r="BP155" s="119" t="s">
        <v>182</v>
      </c>
      <c r="BQ155" s="122" t="s">
        <v>178</v>
      </c>
      <c r="BR155" s="122" t="s">
        <v>179</v>
      </c>
      <c r="BS155" s="122" t="s">
        <v>178</v>
      </c>
      <c r="BT155" s="122" t="s">
        <v>179</v>
      </c>
      <c r="BU155" s="122" t="s">
        <v>178</v>
      </c>
      <c r="BV155" s="122" t="s">
        <v>179</v>
      </c>
      <c r="BW155" s="122" t="s">
        <v>178</v>
      </c>
      <c r="BX155" s="122" t="s">
        <v>179</v>
      </c>
      <c r="BY155" s="122" t="s">
        <v>178</v>
      </c>
      <c r="BZ155" s="122" t="s">
        <v>179</v>
      </c>
      <c r="CA155" s="122" t="s">
        <v>178</v>
      </c>
      <c r="CB155" s="122" t="s">
        <v>179</v>
      </c>
      <c r="CC155" s="122" t="s">
        <v>178</v>
      </c>
      <c r="CD155" s="122" t="s">
        <v>179</v>
      </c>
      <c r="CE155" s="122" t="s">
        <v>178</v>
      </c>
      <c r="CF155" s="122" t="s">
        <v>179</v>
      </c>
      <c r="CG155" s="122" t="s">
        <v>178</v>
      </c>
      <c r="CH155" s="122" t="s">
        <v>179</v>
      </c>
      <c r="CI155" s="122" t="s">
        <v>178</v>
      </c>
      <c r="CJ155" s="122" t="s">
        <v>179</v>
      </c>
      <c r="CK155" s="122" t="s">
        <v>178</v>
      </c>
      <c r="CL155" s="122" t="s">
        <v>179</v>
      </c>
      <c r="CM155" s="122" t="s">
        <v>178</v>
      </c>
      <c r="CN155" s="122" t="s">
        <v>179</v>
      </c>
      <c r="CO155" s="122" t="s">
        <v>178</v>
      </c>
      <c r="CP155" s="122" t="s">
        <v>179</v>
      </c>
      <c r="CQ155" s="293" t="s">
        <v>182</v>
      </c>
      <c r="CR155" s="294"/>
      <c r="CS155" s="142" t="s">
        <v>182</v>
      </c>
      <c r="CT155" s="149"/>
    </row>
    <row r="156" spans="1:98" s="147" customFormat="1" ht="17.100000000000001" customHeight="1">
      <c r="A156" s="277" t="s">
        <v>203</v>
      </c>
      <c r="B156" s="277"/>
      <c r="C156" s="123">
        <v>25</v>
      </c>
      <c r="D156" s="123">
        <v>13</v>
      </c>
      <c r="E156" s="123">
        <v>27</v>
      </c>
      <c r="F156" s="123">
        <v>21</v>
      </c>
      <c r="G156" s="123">
        <v>1</v>
      </c>
      <c r="H156" s="115">
        <f>SUM(C156:G156)</f>
        <v>87</v>
      </c>
      <c r="I156" s="125">
        <f>SUM(I153,J153)</f>
        <v>0</v>
      </c>
      <c r="J156" s="125"/>
      <c r="K156" s="125">
        <f>SUM(K153,L153)</f>
        <v>0</v>
      </c>
      <c r="L156" s="125"/>
      <c r="M156" s="125">
        <f>SUM(M153,N153)</f>
        <v>0</v>
      </c>
      <c r="N156" s="125"/>
      <c r="O156" s="125">
        <f>SUM(O153,P153)</f>
        <v>0</v>
      </c>
      <c r="P156" s="125"/>
      <c r="Q156" s="125">
        <f>SUM(Q153:R153)</f>
        <v>0</v>
      </c>
      <c r="R156" s="125"/>
      <c r="S156" s="125">
        <f>SUM(S153:T153)</f>
        <v>0</v>
      </c>
      <c r="T156" s="125"/>
      <c r="U156" s="125">
        <f>SUM(U153:V153)</f>
        <v>0</v>
      </c>
      <c r="V156" s="125"/>
      <c r="W156" s="125">
        <f>SUM(W153:X153)</f>
        <v>0</v>
      </c>
      <c r="X156" s="125"/>
      <c r="Y156" s="125">
        <f>SUM(Y153:Z153)</f>
        <v>0</v>
      </c>
      <c r="Z156" s="125"/>
      <c r="AA156" s="125">
        <f>SUM(AA153:AB153)</f>
        <v>0</v>
      </c>
      <c r="AB156" s="125"/>
      <c r="AC156" s="125">
        <f>SUM(AC153:AD153)</f>
        <v>0</v>
      </c>
      <c r="AD156" s="125"/>
      <c r="AE156" s="125">
        <f>SUM(AE153:AF153)</f>
        <v>0</v>
      </c>
      <c r="AF156" s="125"/>
      <c r="AG156" s="125">
        <f>SUM(AG153:AH153)</f>
        <v>0</v>
      </c>
      <c r="AH156" s="125"/>
      <c r="AI156" s="125">
        <f>SUM(AI153:AJ153)</f>
        <v>0</v>
      </c>
      <c r="AJ156" s="125"/>
      <c r="AK156" s="116">
        <f>SUM(I156:AJ156)</f>
        <v>0</v>
      </c>
      <c r="AL156" s="246">
        <f>SUM(AL153,AM153)</f>
        <v>0</v>
      </c>
      <c r="AM156" s="247"/>
      <c r="AN156" s="246">
        <f>SUM(AN153:AO153)</f>
        <v>0</v>
      </c>
      <c r="AO156" s="247"/>
      <c r="AP156" s="246">
        <f>SUM(AP153,AQ153)</f>
        <v>0</v>
      </c>
      <c r="AQ156" s="247"/>
      <c r="AR156" s="246">
        <f>SUM(AR153,AS153)</f>
        <v>0</v>
      </c>
      <c r="AS156" s="247"/>
      <c r="AT156" s="246">
        <f>SUM(AT153,AU153)</f>
        <v>0</v>
      </c>
      <c r="AU156" s="247"/>
      <c r="AV156" s="246">
        <f>SUM(AV153:AW153)</f>
        <v>0</v>
      </c>
      <c r="AW156" s="247"/>
      <c r="AX156" s="246">
        <f>SUM(AX153:AY153)</f>
        <v>0</v>
      </c>
      <c r="AY156" s="247"/>
      <c r="AZ156" s="246">
        <f>SUM(AZ153:BA153)</f>
        <v>0</v>
      </c>
      <c r="BA156" s="247"/>
      <c r="BB156" s="246">
        <f>SUM(BB153:BC153)</f>
        <v>0</v>
      </c>
      <c r="BC156" s="247"/>
      <c r="BD156" s="246">
        <f>SUM(BD153:BE153)</f>
        <v>0</v>
      </c>
      <c r="BE156" s="247"/>
      <c r="BF156" s="246">
        <f>SUM(BF153:BG153)</f>
        <v>0</v>
      </c>
      <c r="BG156" s="247"/>
      <c r="BH156" s="246">
        <f>SUM(BH153:BI153)</f>
        <v>0</v>
      </c>
      <c r="BI156" s="247"/>
      <c r="BJ156" s="246">
        <f>SUM(BJ153:BK153)</f>
        <v>0</v>
      </c>
      <c r="BK156" s="247"/>
      <c r="BL156" s="246">
        <f>SUM(BL153:BM153)</f>
        <v>0</v>
      </c>
      <c r="BM156" s="247"/>
      <c r="BN156" s="246">
        <f>SUM(BN153,BO153)</f>
        <v>0</v>
      </c>
      <c r="BO156" s="247"/>
      <c r="BP156" s="116">
        <f>SUM(AL156:BO156)</f>
        <v>0</v>
      </c>
      <c r="BQ156" s="246">
        <f>SUM(BQ153,BR153)</f>
        <v>0</v>
      </c>
      <c r="BR156" s="247"/>
      <c r="BS156" s="246">
        <f>SUM(BS153,BT153)</f>
        <v>0</v>
      </c>
      <c r="BT156" s="247"/>
      <c r="BU156" s="246">
        <f>SUM(BU153,BV153)</f>
        <v>0</v>
      </c>
      <c r="BV156" s="247"/>
      <c r="BW156" s="246">
        <f>SUM(BW153,BX153)</f>
        <v>0</v>
      </c>
      <c r="BX156" s="247"/>
      <c r="BY156" s="246">
        <f>SUM(BY153,BZ153)</f>
        <v>0</v>
      </c>
      <c r="BZ156" s="247"/>
      <c r="CA156" s="246">
        <f>SUM(CA153,CB153)</f>
        <v>0</v>
      </c>
      <c r="CB156" s="247"/>
      <c r="CC156" s="246">
        <f>SUM(CC153,CD153)</f>
        <v>0</v>
      </c>
      <c r="CD156" s="247"/>
      <c r="CE156" s="246">
        <f>SUM(CE153,CF153)</f>
        <v>0</v>
      </c>
      <c r="CF156" s="247"/>
      <c r="CG156" s="246">
        <f>SUM(CG153,CH153)</f>
        <v>0</v>
      </c>
      <c r="CH156" s="247"/>
      <c r="CI156" s="246">
        <f>SUM(CI153,CJ153)</f>
        <v>0</v>
      </c>
      <c r="CJ156" s="247"/>
      <c r="CK156" s="246">
        <f>SUM(CK153,CL153)</f>
        <v>0</v>
      </c>
      <c r="CL156" s="247"/>
      <c r="CM156" s="246">
        <f>SUM(CM153,CN153)</f>
        <v>0</v>
      </c>
      <c r="CN156" s="247"/>
      <c r="CO156" s="246">
        <f>SUM(CO153,CP153)</f>
        <v>0</v>
      </c>
      <c r="CP156" s="247"/>
      <c r="CQ156" s="290">
        <f>SUM(BQ156:CO156)</f>
        <v>0</v>
      </c>
      <c r="CR156" s="291"/>
      <c r="CS156" s="117">
        <f>SUM(CQ156,BP156,AK156,H156)</f>
        <v>87</v>
      </c>
      <c r="CT156"/>
    </row>
    <row r="157" spans="1:98" s="147" customFormat="1">
      <c r="A157" s="278" t="s">
        <v>184</v>
      </c>
      <c r="B157" s="278"/>
      <c r="C157" s="113">
        <v>0</v>
      </c>
      <c r="D157" s="113">
        <v>3</v>
      </c>
      <c r="E157" s="113">
        <v>3</v>
      </c>
      <c r="F157" s="113">
        <v>1</v>
      </c>
      <c r="G157" s="113">
        <v>0</v>
      </c>
      <c r="H157" s="68">
        <f>SUM(C157:G157)</f>
        <v>7</v>
      </c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77">
        <f>SUM(I157:AJ157)</f>
        <v>0</v>
      </c>
      <c r="AL157" s="169"/>
      <c r="AM157" s="170"/>
      <c r="AN157" s="169"/>
      <c r="AO157" s="170"/>
      <c r="AP157" s="169"/>
      <c r="AQ157" s="170"/>
      <c r="AR157" s="169"/>
      <c r="AS157" s="170"/>
      <c r="AT157" s="169"/>
      <c r="AU157" s="170"/>
      <c r="AV157" s="169"/>
      <c r="AW157" s="170"/>
      <c r="AX157" s="169"/>
      <c r="AY157" s="170"/>
      <c r="AZ157" s="169"/>
      <c r="BA157" s="170"/>
      <c r="BB157" s="169"/>
      <c r="BC157" s="170"/>
      <c r="BD157" s="169"/>
      <c r="BE157" s="170"/>
      <c r="BF157" s="169"/>
      <c r="BG157" s="170"/>
      <c r="BH157" s="169"/>
      <c r="BI157" s="170"/>
      <c r="BJ157" s="169"/>
      <c r="BK157" s="170"/>
      <c r="BL157" s="169"/>
      <c r="BM157" s="170"/>
      <c r="BN157" s="169"/>
      <c r="BO157" s="170"/>
      <c r="BP157" s="77">
        <f>SUM(AL157:BO157)</f>
        <v>0</v>
      </c>
      <c r="BQ157" s="169"/>
      <c r="BR157" s="170"/>
      <c r="BS157" s="169"/>
      <c r="BT157" s="170"/>
      <c r="BU157" s="169"/>
      <c r="BV157" s="170"/>
      <c r="BW157" s="169"/>
      <c r="BX157" s="170"/>
      <c r="BY157" s="169"/>
      <c r="BZ157" s="170"/>
      <c r="CA157" s="169"/>
      <c r="CB157" s="170"/>
      <c r="CC157" s="169"/>
      <c r="CD157" s="170"/>
      <c r="CE157" s="169"/>
      <c r="CF157" s="170"/>
      <c r="CG157" s="169"/>
      <c r="CH157" s="170"/>
      <c r="CI157" s="169"/>
      <c r="CJ157" s="170"/>
      <c r="CK157" s="169"/>
      <c r="CL157" s="170"/>
      <c r="CM157" s="169"/>
      <c r="CN157" s="170"/>
      <c r="CO157" s="169"/>
      <c r="CP157" s="170"/>
      <c r="CQ157" s="169">
        <f>SUM(BQ157:CO157)</f>
        <v>0</v>
      </c>
      <c r="CR157" s="170"/>
      <c r="CS157" s="77">
        <f>SUM(CQ157,BP157,AK157,H157)</f>
        <v>7</v>
      </c>
      <c r="CT157"/>
    </row>
    <row r="158" spans="1:98">
      <c r="A158" s="279" t="s">
        <v>204</v>
      </c>
      <c r="B158" s="279"/>
      <c r="C158" s="74">
        <f>SUM(C156:C157)</f>
        <v>25</v>
      </c>
      <c r="D158" s="74">
        <f>SUM(D156:D157)</f>
        <v>16</v>
      </c>
      <c r="E158" s="74">
        <f>SUM(E156:E157)</f>
        <v>30</v>
      </c>
      <c r="F158" s="74">
        <f>SUM(F156:F157)</f>
        <v>22</v>
      </c>
      <c r="G158" s="74">
        <f>SUM(G156:G157)</f>
        <v>1</v>
      </c>
      <c r="H158" s="70">
        <f>SUM(C158:G158)</f>
        <v>94</v>
      </c>
      <c r="I158" s="129">
        <f ca="1">SUM(I156:J160)</f>
        <v>0</v>
      </c>
      <c r="J158" s="129"/>
      <c r="K158" s="129">
        <f ca="1">SUM(K156:L160)</f>
        <v>0</v>
      </c>
      <c r="L158" s="129"/>
      <c r="M158" s="129">
        <f ca="1">SUM(M156:N160)</f>
        <v>0</v>
      </c>
      <c r="N158" s="129"/>
      <c r="O158" s="129">
        <f ca="1">SUM(O156:P160)</f>
        <v>0</v>
      </c>
      <c r="P158" s="129"/>
      <c r="Q158" s="129">
        <f ca="1">SUM(Q156:R160)</f>
        <v>0</v>
      </c>
      <c r="R158" s="129"/>
      <c r="S158" s="129">
        <f ca="1">SUM(S156:T160)</f>
        <v>0</v>
      </c>
      <c r="T158" s="129"/>
      <c r="U158" s="129">
        <f ca="1">SUM(U156:V160)</f>
        <v>0</v>
      </c>
      <c r="V158" s="129"/>
      <c r="W158" s="129">
        <f ca="1">SUM(W156:X160)</f>
        <v>0</v>
      </c>
      <c r="X158" s="129"/>
      <c r="Y158" s="129">
        <f ca="1">SUM(Y156:Z160)</f>
        <v>0</v>
      </c>
      <c r="Z158" s="129"/>
      <c r="AA158" s="129">
        <f ca="1">SUM(AA156:AB160)</f>
        <v>0</v>
      </c>
      <c r="AB158" s="129"/>
      <c r="AC158" s="129">
        <f ca="1">SUM(AC156:AD160)</f>
        <v>0</v>
      </c>
      <c r="AD158" s="129"/>
      <c r="AE158" s="129">
        <f ca="1">SUM(AE156:AF160)</f>
        <v>0</v>
      </c>
      <c r="AF158" s="129"/>
      <c r="AG158" s="129">
        <f ca="1">SUM(AG156:AH160)</f>
        <v>0</v>
      </c>
      <c r="AH158" s="129"/>
      <c r="AI158" s="129">
        <f ca="1">SUM(AI156:AJ160)</f>
        <v>0</v>
      </c>
      <c r="AJ158" s="129"/>
      <c r="AK158" s="36">
        <f ca="1">SUM(I158:AJ158)</f>
        <v>0</v>
      </c>
      <c r="AL158" s="254">
        <f ca="1">SUM(AL156:AM160)</f>
        <v>0</v>
      </c>
      <c r="AM158" s="255"/>
      <c r="AN158" s="254">
        <f ca="1">SUM(AN156:AO160)</f>
        <v>0</v>
      </c>
      <c r="AO158" s="255"/>
      <c r="AP158" s="254">
        <f ca="1">SUM(AP156:AQ160)</f>
        <v>0</v>
      </c>
      <c r="AQ158" s="255"/>
      <c r="AR158" s="204">
        <f ca="1">SUM(AR156:AS160)</f>
        <v>0</v>
      </c>
      <c r="AS158" s="204"/>
      <c r="AT158" s="204">
        <f ca="1">SUM(AT156:AU160)</f>
        <v>0</v>
      </c>
      <c r="AU158" s="204"/>
      <c r="AV158" s="292">
        <f ca="1">SUM(AV156:AW160)</f>
        <v>0</v>
      </c>
      <c r="AW158" s="292"/>
      <c r="AX158" s="292">
        <f ca="1">SUM(AX156:AY160)</f>
        <v>0</v>
      </c>
      <c r="AY158" s="292"/>
      <c r="AZ158" s="292">
        <f ca="1">SUM(AZ156:BA160)</f>
        <v>0</v>
      </c>
      <c r="BA158" s="292"/>
      <c r="BB158" s="292">
        <f ca="1">SUM(BB156:BC160)</f>
        <v>0</v>
      </c>
      <c r="BC158" s="292"/>
      <c r="BD158" s="292">
        <f ca="1">SUM(BD156:BE160)</f>
        <v>0</v>
      </c>
      <c r="BE158" s="292"/>
      <c r="BF158" s="292">
        <f ca="1">SUM(BF156:BG160)</f>
        <v>0</v>
      </c>
      <c r="BG158" s="292"/>
      <c r="BH158" s="292">
        <f ca="1">SUM(BH156:BI160)</f>
        <v>0</v>
      </c>
      <c r="BI158" s="292"/>
      <c r="BJ158" s="292">
        <f ca="1">SUM(BJ156:BK160)</f>
        <v>0</v>
      </c>
      <c r="BK158" s="292"/>
      <c r="BL158" s="292">
        <f ca="1">SUM(BL156:BM160)</f>
        <v>0</v>
      </c>
      <c r="BM158" s="292"/>
      <c r="BN158" s="292">
        <f ca="1">SUM(BN156:BO160)</f>
        <v>0</v>
      </c>
      <c r="BO158" s="292"/>
      <c r="BP158" s="74">
        <f ca="1">SUM(AL158:BO158)</f>
        <v>0</v>
      </c>
      <c r="BQ158" s="254">
        <f ca="1">SUM(BQ156:BR160)</f>
        <v>0</v>
      </c>
      <c r="BR158" s="255"/>
      <c r="BS158" s="254">
        <f ca="1">SUM(BS156:BT160)</f>
        <v>0</v>
      </c>
      <c r="BT158" s="255"/>
      <c r="BU158" s="254">
        <f ca="1">SUM(BU156:BV160)</f>
        <v>0</v>
      </c>
      <c r="BV158" s="255"/>
      <c r="BW158" s="254">
        <f ca="1">SUM(BW156:BX160)</f>
        <v>0</v>
      </c>
      <c r="BX158" s="255"/>
      <c r="BY158" s="254">
        <f ca="1">SUM(BY156:BZ160)</f>
        <v>0</v>
      </c>
      <c r="BZ158" s="255"/>
      <c r="CA158" s="254">
        <f ca="1">SUM(CA156:CB160)</f>
        <v>0</v>
      </c>
      <c r="CB158" s="255"/>
      <c r="CC158" s="254">
        <f ca="1">SUM(CC156:CD160)</f>
        <v>0</v>
      </c>
      <c r="CD158" s="255"/>
      <c r="CE158" s="254">
        <f ca="1">SUM(CE156:CF160)</f>
        <v>0</v>
      </c>
      <c r="CF158" s="255"/>
      <c r="CG158" s="254">
        <f ca="1">SUM(CG156:CH160)</f>
        <v>0</v>
      </c>
      <c r="CH158" s="255"/>
      <c r="CI158" s="254">
        <f ca="1">SUM(CI156:CJ160)</f>
        <v>0</v>
      </c>
      <c r="CJ158" s="255"/>
      <c r="CK158" s="254">
        <f ca="1">SUM(CK156:CL160)</f>
        <v>0</v>
      </c>
      <c r="CL158" s="255"/>
      <c r="CM158" s="254">
        <f ca="1">SUM(CM156:CN160)</f>
        <v>0</v>
      </c>
      <c r="CN158" s="255"/>
      <c r="CO158" s="254">
        <f ca="1">SUM(CO156:CP160)</f>
        <v>0</v>
      </c>
      <c r="CP158" s="255"/>
      <c r="CQ158" s="179">
        <f ca="1">SUM(BQ158:CO158)</f>
        <v>0</v>
      </c>
      <c r="CR158" s="180"/>
      <c r="CS158" s="72">
        <f ca="1">SUM(CQ158,BP158,AK158,H158)</f>
        <v>87</v>
      </c>
    </row>
    <row r="159" spans="1:98" ht="17.100000000000001" thickTop="1" thickBot="1">
      <c r="A159" s="61"/>
      <c r="B159" s="61"/>
      <c r="C159" s="127"/>
      <c r="D159" s="127"/>
      <c r="E159" s="127"/>
      <c r="F159" s="127"/>
      <c r="G159" s="127"/>
      <c r="H159" s="70"/>
      <c r="I159" s="63"/>
      <c r="J159" s="64"/>
      <c r="K159" s="63"/>
      <c r="L159" s="64"/>
      <c r="M159" s="63"/>
      <c r="N159" s="64"/>
      <c r="O159" s="63"/>
      <c r="P159" s="64"/>
      <c r="Q159" s="63"/>
      <c r="R159" s="64"/>
      <c r="S159" s="63"/>
      <c r="T159" s="64"/>
      <c r="U159" s="63"/>
      <c r="V159" s="64"/>
      <c r="W159" s="63"/>
      <c r="X159" s="64"/>
      <c r="Y159" s="63"/>
      <c r="Z159" s="64"/>
      <c r="AA159" s="63"/>
      <c r="AB159" s="64"/>
      <c r="AC159" s="63"/>
      <c r="AD159" s="64"/>
      <c r="AE159" s="63"/>
      <c r="AF159" s="64"/>
      <c r="AG159" s="63"/>
      <c r="AH159" s="64"/>
      <c r="AI159" s="63"/>
      <c r="AJ159" s="64"/>
      <c r="AK159" s="36"/>
      <c r="AL159" s="67"/>
      <c r="AM159" s="66"/>
      <c r="AN159" s="67"/>
      <c r="AO159" s="66"/>
      <c r="AP159" s="67"/>
      <c r="AQ159" s="66"/>
      <c r="AR159" s="62"/>
      <c r="AS159" s="62"/>
      <c r="AT159" s="62"/>
      <c r="AU159" s="62"/>
      <c r="AV159" s="67"/>
      <c r="AW159" s="66"/>
      <c r="AX159" s="67"/>
      <c r="AY159" s="66"/>
      <c r="AZ159" s="67"/>
      <c r="BA159" s="66"/>
      <c r="BB159" s="67"/>
      <c r="BC159" s="66"/>
      <c r="BD159" s="67"/>
      <c r="BE159" s="66"/>
      <c r="BF159" s="67"/>
      <c r="BG159" s="66"/>
      <c r="BH159" s="67"/>
      <c r="BI159" s="66"/>
      <c r="BJ159" s="67"/>
      <c r="BK159" s="66"/>
      <c r="BL159" s="67"/>
      <c r="BM159" s="66"/>
      <c r="BN159" s="67"/>
      <c r="BO159" s="66"/>
      <c r="BP159" s="67"/>
      <c r="BQ159" s="67"/>
      <c r="BR159" s="66"/>
      <c r="BS159" s="67"/>
      <c r="BT159" s="66"/>
      <c r="BU159" s="67"/>
      <c r="BV159" s="66"/>
      <c r="BW159" s="67"/>
      <c r="BX159" s="66"/>
      <c r="BY159" s="67"/>
      <c r="BZ159" s="66"/>
      <c r="CA159" s="67"/>
      <c r="CB159" s="66"/>
      <c r="CC159" s="67"/>
      <c r="CD159" s="66"/>
      <c r="CE159" s="67"/>
      <c r="CF159" s="66"/>
      <c r="CG159" s="67"/>
      <c r="CH159" s="66"/>
      <c r="CI159" s="67"/>
      <c r="CJ159" s="66"/>
      <c r="CK159" s="67"/>
      <c r="CL159" s="66"/>
      <c r="CM159" s="67"/>
      <c r="CN159" s="66"/>
      <c r="CO159" s="67"/>
      <c r="CP159" s="66"/>
      <c r="CQ159" s="48"/>
      <c r="CR159" s="49"/>
      <c r="CS159" s="48"/>
    </row>
    <row r="160" spans="1:98" ht="17.100000000000001" thickTop="1" thickBot="1">
      <c r="A160" s="280" t="s">
        <v>205</v>
      </c>
      <c r="B160" s="280"/>
      <c r="C160" s="230">
        <v>24</v>
      </c>
      <c r="D160" s="231"/>
      <c r="E160" s="230">
        <v>18</v>
      </c>
      <c r="F160" s="245"/>
      <c r="G160" s="231"/>
      <c r="H160" s="17">
        <f>SUM(C160:G160)</f>
        <v>42</v>
      </c>
      <c r="I160" s="179"/>
      <c r="J160" s="180"/>
      <c r="K160" s="179"/>
      <c r="L160" s="180"/>
      <c r="M160" s="179"/>
      <c r="N160" s="180"/>
      <c r="O160" s="179"/>
      <c r="P160" s="180"/>
      <c r="Q160" s="179"/>
      <c r="R160" s="180"/>
      <c r="S160" s="179"/>
      <c r="T160" s="180"/>
      <c r="U160" s="179"/>
      <c r="V160" s="180"/>
      <c r="W160" s="179"/>
      <c r="X160" s="180"/>
      <c r="Y160" s="179"/>
      <c r="Z160" s="180"/>
      <c r="AA160" s="179"/>
      <c r="AB160" s="180"/>
      <c r="AC160" s="179"/>
      <c r="AD160" s="180"/>
      <c r="AE160" s="179"/>
      <c r="AF160" s="180"/>
      <c r="AG160" s="179"/>
      <c r="AH160" s="180"/>
      <c r="AI160" s="179"/>
      <c r="AJ160" s="180"/>
      <c r="AK160" s="75">
        <f>SUM(I160:AJ160)</f>
        <v>0</v>
      </c>
      <c r="AL160" s="179"/>
      <c r="AM160" s="180"/>
      <c r="AN160" s="179"/>
      <c r="AO160" s="180"/>
      <c r="AP160" s="179"/>
      <c r="AQ160" s="180"/>
      <c r="AR160" s="179"/>
      <c r="AS160" s="180"/>
      <c r="AT160" s="179"/>
      <c r="AU160" s="180"/>
      <c r="AV160" s="179"/>
      <c r="AW160" s="180"/>
      <c r="AX160" s="179"/>
      <c r="AY160" s="180"/>
      <c r="AZ160" s="179"/>
      <c r="BA160" s="180"/>
      <c r="BB160" s="179"/>
      <c r="BC160" s="180"/>
      <c r="BD160" s="179"/>
      <c r="BE160" s="180"/>
      <c r="BF160" s="179"/>
      <c r="BG160" s="180"/>
      <c r="BH160" s="179"/>
      <c r="BI160" s="180"/>
      <c r="BJ160" s="179"/>
      <c r="BK160" s="180"/>
      <c r="BL160" s="179"/>
      <c r="BM160" s="180"/>
      <c r="BN160" s="179"/>
      <c r="BO160" s="180"/>
      <c r="BP160" s="72">
        <f>SUM(AL160:BO160)</f>
        <v>0</v>
      </c>
      <c r="BQ160" s="179"/>
      <c r="BR160" s="180"/>
      <c r="BS160" s="179"/>
      <c r="BT160" s="180"/>
      <c r="BU160" s="179"/>
      <c r="BV160" s="180"/>
      <c r="BW160" s="179"/>
      <c r="BX160" s="180"/>
      <c r="BY160" s="179"/>
      <c r="BZ160" s="180"/>
      <c r="CA160" s="179"/>
      <c r="CB160" s="180"/>
      <c r="CC160" s="179"/>
      <c r="CD160" s="180"/>
      <c r="CE160" s="179"/>
      <c r="CF160" s="180"/>
      <c r="CG160" s="179"/>
      <c r="CH160" s="180"/>
      <c r="CI160" s="179"/>
      <c r="CJ160" s="180"/>
      <c r="CK160" s="179"/>
      <c r="CL160" s="180"/>
      <c r="CM160" s="179"/>
      <c r="CN160" s="180"/>
      <c r="CO160" s="179"/>
      <c r="CP160" s="180"/>
      <c r="CQ160" s="179">
        <f>SUM(BQ160:CO160)</f>
        <v>0</v>
      </c>
      <c r="CR160" s="180"/>
      <c r="CS160" s="72">
        <f>SUM(CQ160,BP160,AK160,H160)</f>
        <v>42</v>
      </c>
    </row>
    <row r="161" spans="1:98" ht="17.100000000000001" thickTop="1" thickBot="1"/>
    <row r="162" spans="1:98" ht="17.100000000000001" thickTop="1" thickBot="1">
      <c r="A162" s="275" t="s">
        <v>187</v>
      </c>
      <c r="B162" s="275"/>
      <c r="C162" s="241">
        <f>SUM(C153,E153)</f>
        <v>52</v>
      </c>
      <c r="D162" s="242"/>
      <c r="E162" s="242"/>
      <c r="F162" s="242"/>
      <c r="G162" s="243"/>
      <c r="H162" s="17">
        <f>SUM(C162:G162)</f>
        <v>52</v>
      </c>
      <c r="I162" s="167"/>
      <c r="J162" s="183"/>
      <c r="K162" s="183"/>
      <c r="L162" s="168"/>
      <c r="M162" s="167"/>
      <c r="N162" s="168"/>
      <c r="O162" s="167"/>
      <c r="P162" s="168"/>
      <c r="Q162" s="167"/>
      <c r="R162" s="183"/>
      <c r="S162" s="183"/>
      <c r="T162" s="168"/>
      <c r="U162" s="167"/>
      <c r="V162" s="183"/>
      <c r="W162" s="183"/>
      <c r="X162" s="168"/>
      <c r="Y162" s="167"/>
      <c r="Z162" s="183"/>
      <c r="AA162" s="183"/>
      <c r="AB162" s="168"/>
      <c r="AC162" s="167"/>
      <c r="AD162" s="183"/>
      <c r="AE162" s="183"/>
      <c r="AF162" s="168"/>
      <c r="AG162" s="167"/>
      <c r="AH162" s="183"/>
      <c r="AI162" s="183"/>
      <c r="AJ162" s="168"/>
      <c r="AK162" s="72">
        <f>SUM(I162:AJ162)</f>
        <v>0</v>
      </c>
      <c r="AL162" s="167"/>
      <c r="AM162" s="183"/>
      <c r="AN162" s="183"/>
      <c r="AO162" s="183"/>
      <c r="AP162" s="183"/>
      <c r="AQ162" s="168"/>
      <c r="AR162" s="167"/>
      <c r="AS162" s="183"/>
      <c r="AT162" s="183"/>
      <c r="AU162" s="168"/>
      <c r="AV162" s="167"/>
      <c r="AW162" s="183"/>
      <c r="AX162" s="183"/>
      <c r="AY162" s="168"/>
      <c r="AZ162" s="167"/>
      <c r="BA162" s="183"/>
      <c r="BB162" s="183"/>
      <c r="BC162" s="168"/>
      <c r="BD162" s="167"/>
      <c r="BE162" s="183"/>
      <c r="BF162" s="183"/>
      <c r="BG162" s="183"/>
      <c r="BH162" s="183"/>
      <c r="BI162" s="168"/>
      <c r="BJ162" s="167"/>
      <c r="BK162" s="183"/>
      <c r="BL162" s="167"/>
      <c r="BM162" s="183"/>
      <c r="BN162" s="167"/>
      <c r="BO162" s="183"/>
      <c r="BP162" s="72">
        <f>SUM(AL162:BO162)</f>
        <v>0</v>
      </c>
      <c r="BQ162" s="205"/>
      <c r="BR162" s="205"/>
      <c r="BS162" s="205"/>
      <c r="BT162" s="205"/>
      <c r="BU162" s="167"/>
      <c r="BV162" s="168"/>
      <c r="BW162" s="167"/>
      <c r="BX162" s="168"/>
      <c r="BY162" s="167"/>
      <c r="BZ162" s="168"/>
      <c r="CA162" s="167"/>
      <c r="CB162" s="183"/>
      <c r="CC162" s="183"/>
      <c r="CD162" s="183"/>
      <c r="CE162" s="183"/>
      <c r="CF162" s="168"/>
      <c r="CG162" s="167"/>
      <c r="CH162" s="168"/>
      <c r="CI162" s="167"/>
      <c r="CJ162" s="168"/>
      <c r="CK162" s="167"/>
      <c r="CL162" s="168"/>
      <c r="CM162" s="167"/>
      <c r="CN162" s="168"/>
      <c r="CO162" s="167"/>
      <c r="CP162" s="168"/>
      <c r="CQ162" s="179">
        <f>SUM(BQ162:CO162)</f>
        <v>0</v>
      </c>
      <c r="CR162" s="180"/>
      <c r="CS162" s="72">
        <f>SUM(CQ162,BP162,AK162,H162)</f>
        <v>52</v>
      </c>
    </row>
    <row r="163" spans="1:98" ht="17.100000000000001" thickTop="1" thickBot="1">
      <c r="A163" s="275" t="s">
        <v>188</v>
      </c>
      <c r="B163" s="275"/>
      <c r="C163" s="241">
        <f>SUM(D153,F153)</f>
        <v>34</v>
      </c>
      <c r="D163" s="242"/>
      <c r="E163" s="242"/>
      <c r="F163" s="242"/>
      <c r="G163" s="243"/>
      <c r="H163" s="17">
        <f>SUM(C163:G163)</f>
        <v>34</v>
      </c>
      <c r="I163" s="167"/>
      <c r="J163" s="183"/>
      <c r="K163" s="183"/>
      <c r="L163" s="168"/>
      <c r="M163" s="167"/>
      <c r="N163" s="168"/>
      <c r="O163" s="167"/>
      <c r="P163" s="168"/>
      <c r="Q163" s="167"/>
      <c r="R163" s="183"/>
      <c r="S163" s="183"/>
      <c r="T163" s="168"/>
      <c r="U163" s="167"/>
      <c r="V163" s="183"/>
      <c r="W163" s="183"/>
      <c r="X163" s="168"/>
      <c r="Y163" s="167"/>
      <c r="Z163" s="183"/>
      <c r="AA163" s="183"/>
      <c r="AB163" s="168"/>
      <c r="AC163" s="167"/>
      <c r="AD163" s="183"/>
      <c r="AE163" s="183"/>
      <c r="AF163" s="168"/>
      <c r="AG163" s="167"/>
      <c r="AH163" s="183"/>
      <c r="AI163" s="183"/>
      <c r="AJ163" s="168"/>
      <c r="AK163" s="72">
        <f>SUM(I163:AJ163)</f>
        <v>0</v>
      </c>
      <c r="AL163" s="167"/>
      <c r="AM163" s="183"/>
      <c r="AN163" s="183"/>
      <c r="AO163" s="183"/>
      <c r="AP163" s="183"/>
      <c r="AQ163" s="168"/>
      <c r="AR163" s="167"/>
      <c r="AS163" s="183"/>
      <c r="AT163" s="183"/>
      <c r="AU163" s="168"/>
      <c r="AV163" s="167"/>
      <c r="AW163" s="183"/>
      <c r="AX163" s="183"/>
      <c r="AY163" s="168"/>
      <c r="AZ163" s="167"/>
      <c r="BA163" s="183"/>
      <c r="BB163" s="183"/>
      <c r="BC163" s="168"/>
      <c r="BD163" s="167"/>
      <c r="BE163" s="183"/>
      <c r="BF163" s="183"/>
      <c r="BG163" s="183"/>
      <c r="BH163" s="183"/>
      <c r="BI163" s="168"/>
      <c r="BJ163" s="167"/>
      <c r="BK163" s="168"/>
      <c r="BL163" s="167"/>
      <c r="BM163" s="183"/>
      <c r="BN163" s="167"/>
      <c r="BO163" s="183"/>
      <c r="BP163" s="72">
        <f>SUM(AL163:BO163)</f>
        <v>0</v>
      </c>
      <c r="BQ163" s="205"/>
      <c r="BR163" s="205"/>
      <c r="BS163" s="205"/>
      <c r="BT163" s="205"/>
      <c r="BU163" s="167"/>
      <c r="BV163" s="168"/>
      <c r="BW163" s="167"/>
      <c r="BX163" s="168"/>
      <c r="BY163" s="167"/>
      <c r="BZ163" s="168"/>
      <c r="CA163" s="167"/>
      <c r="CB163" s="183"/>
      <c r="CC163" s="183"/>
      <c r="CD163" s="183"/>
      <c r="CE163" s="183"/>
      <c r="CF163" s="168"/>
      <c r="CG163" s="167"/>
      <c r="CH163" s="168"/>
      <c r="CI163" s="167"/>
      <c r="CJ163" s="168"/>
      <c r="CK163" s="167"/>
      <c r="CL163" s="168"/>
      <c r="CM163" s="167"/>
      <c r="CN163" s="168"/>
      <c r="CO163" s="167"/>
      <c r="CP163" s="168"/>
      <c r="CQ163" s="179">
        <f>SUM(BQ163:CO163)</f>
        <v>0</v>
      </c>
      <c r="CR163" s="180"/>
      <c r="CS163" s="72">
        <f>SUM(CQ163,BP163,AK163,H163)</f>
        <v>34</v>
      </c>
      <c r="CT163" s="45"/>
    </row>
    <row r="164" spans="1:98">
      <c r="A164" s="244" t="s">
        <v>206</v>
      </c>
      <c r="B164" s="244" t="s">
        <v>207</v>
      </c>
      <c r="C164" s="241">
        <v>1</v>
      </c>
      <c r="D164" s="242"/>
      <c r="E164" s="242"/>
      <c r="F164" s="242"/>
      <c r="G164" s="243"/>
      <c r="H164" s="17">
        <f>SUM(C164:G164)</f>
        <v>1</v>
      </c>
      <c r="BP164" s="54"/>
      <c r="CQ164" s="305">
        <f>SUM(CQ162:CQ163)</f>
        <v>0</v>
      </c>
      <c r="CR164" s="305"/>
      <c r="CS164" s="83">
        <f>SUM(CS162:CS163)</f>
        <v>86</v>
      </c>
      <c r="CT164" s="46"/>
    </row>
    <row r="165" spans="1:98" ht="21.75" customHeight="1" thickTop="1" thickBot="1">
      <c r="C165" s="235" t="s">
        <v>189</v>
      </c>
      <c r="D165" s="236"/>
      <c r="E165" s="236"/>
      <c r="F165" s="236"/>
      <c r="G165" s="237"/>
      <c r="H165" s="26">
        <v>0.92500000000000004</v>
      </c>
      <c r="I165" s="30"/>
      <c r="AD165" s="249" t="s">
        <v>189</v>
      </c>
      <c r="AE165" s="249"/>
      <c r="AF165" s="249"/>
      <c r="AG165" s="249"/>
      <c r="AH165" s="249"/>
      <c r="AI165" s="249"/>
      <c r="AJ165" s="260"/>
      <c r="AK165" s="26"/>
      <c r="BI165" s="249" t="s">
        <v>189</v>
      </c>
      <c r="BJ165" s="249"/>
      <c r="BK165" s="249"/>
      <c r="BL165" s="249"/>
      <c r="BM165" s="249"/>
      <c r="BN165" s="249"/>
      <c r="BO165" s="260"/>
      <c r="BP165" s="26"/>
      <c r="CK165" s="248" t="s">
        <v>189</v>
      </c>
      <c r="CL165" s="249"/>
      <c r="CM165" s="249"/>
      <c r="CN165" s="249"/>
      <c r="CO165" s="249"/>
      <c r="CP165" s="260"/>
      <c r="CQ165" s="236">
        <v>0.92</v>
      </c>
      <c r="CR165" s="237"/>
    </row>
    <row r="166" spans="1:98" ht="15.95" customHeight="1" thickTop="1">
      <c r="CK166" s="299" t="s">
        <v>190</v>
      </c>
      <c r="CL166" s="300"/>
      <c r="CM166" s="300"/>
      <c r="CN166" s="300"/>
      <c r="CO166" s="300"/>
      <c r="CP166" s="300"/>
      <c r="CQ166" s="300"/>
      <c r="CR166" s="301"/>
      <c r="CS166" s="297">
        <v>0.93</v>
      </c>
    </row>
    <row r="167" spans="1:98" ht="15.95" thickBot="1">
      <c r="CK167" s="302"/>
      <c r="CL167" s="303"/>
      <c r="CM167" s="303"/>
      <c r="CN167" s="303"/>
      <c r="CO167" s="303"/>
      <c r="CP167" s="303"/>
      <c r="CQ167" s="303"/>
      <c r="CR167" s="304"/>
      <c r="CS167" s="298"/>
    </row>
    <row r="168" spans="1:98" ht="15.95" thickTop="1"/>
  </sheetData>
  <autoFilter ref="C4:H153" xr:uid="{00000000-0001-0000-0500-000000000000}">
    <filterColumn colId="0" showButton="0"/>
    <filterColumn colId="1" showButton="0"/>
    <filterColumn colId="2" showButton="0"/>
    <filterColumn colId="5">
      <filters blank="1">
        <filter val="1"/>
        <filter val="11"/>
        <filter val="17"/>
        <filter val="2"/>
        <filter val="3"/>
        <filter val="4"/>
        <filter val="5"/>
        <filter val="8"/>
        <filter val="87"/>
      </filters>
    </filterColumn>
  </autoFilter>
  <mergeCells count="418">
    <mergeCell ref="CQ155:CR155"/>
    <mergeCell ref="C2:CP2"/>
    <mergeCell ref="CS166:CS167"/>
    <mergeCell ref="CO160:CP160"/>
    <mergeCell ref="CO158:CP158"/>
    <mergeCell ref="CK165:CP165"/>
    <mergeCell ref="CQ165:CR165"/>
    <mergeCell ref="CK166:CR167"/>
    <mergeCell ref="CI160:CJ160"/>
    <mergeCell ref="CI158:CJ158"/>
    <mergeCell ref="CK156:CL156"/>
    <mergeCell ref="CK157:CL157"/>
    <mergeCell ref="CK160:CL160"/>
    <mergeCell ref="CK158:CL158"/>
    <mergeCell ref="CM162:CN162"/>
    <mergeCell ref="CM163:CN163"/>
    <mergeCell ref="CM160:CN160"/>
    <mergeCell ref="CM158:CN158"/>
    <mergeCell ref="CM157:CN157"/>
    <mergeCell ref="CM156:CN156"/>
    <mergeCell ref="CQ164:CR164"/>
    <mergeCell ref="CQ158:CR158"/>
    <mergeCell ref="CO162:CP162"/>
    <mergeCell ref="CA160:CB160"/>
    <mergeCell ref="CA158:CB158"/>
    <mergeCell ref="BN158:BO158"/>
    <mergeCell ref="BL158:BM158"/>
    <mergeCell ref="CQ56:CR56"/>
    <mergeCell ref="CQ160:CR160"/>
    <mergeCell ref="CK162:CL162"/>
    <mergeCell ref="CK163:CL163"/>
    <mergeCell ref="BY160:BZ160"/>
    <mergeCell ref="BY158:BZ158"/>
    <mergeCell ref="CQ133:CR133"/>
    <mergeCell ref="CQ129:CR129"/>
    <mergeCell ref="CQ94:CR94"/>
    <mergeCell ref="CQ162:CR162"/>
    <mergeCell ref="CQ163:CR163"/>
    <mergeCell ref="CI157:CJ157"/>
    <mergeCell ref="CO157:CP157"/>
    <mergeCell ref="CQ136:CR136"/>
    <mergeCell ref="CQ137:CR137"/>
    <mergeCell ref="CQ138:CR138"/>
    <mergeCell ref="CQ139:CR139"/>
    <mergeCell ref="BQ160:BR160"/>
    <mergeCell ref="BS160:BT160"/>
    <mergeCell ref="BQ158:BR158"/>
    <mergeCell ref="CA162:CF162"/>
    <mergeCell ref="CA163:CF163"/>
    <mergeCell ref="U162:X162"/>
    <mergeCell ref="Y162:AB162"/>
    <mergeCell ref="AC162:AF162"/>
    <mergeCell ref="AR162:AU162"/>
    <mergeCell ref="AV162:AY162"/>
    <mergeCell ref="AL162:AQ162"/>
    <mergeCell ref="AG162:AJ162"/>
    <mergeCell ref="CO163:CP163"/>
    <mergeCell ref="BQ163:BT163"/>
    <mergeCell ref="CG162:CH162"/>
    <mergeCell ref="CG163:CH163"/>
    <mergeCell ref="BU163:BV163"/>
    <mergeCell ref="BW163:BX163"/>
    <mergeCell ref="BY162:BZ162"/>
    <mergeCell ref="BY163:BZ163"/>
    <mergeCell ref="BI165:BO165"/>
    <mergeCell ref="CI163:CJ163"/>
    <mergeCell ref="CI162:CJ162"/>
    <mergeCell ref="BB156:BC156"/>
    <mergeCell ref="BB157:BC157"/>
    <mergeCell ref="BL157:BM157"/>
    <mergeCell ref="BH156:BI156"/>
    <mergeCell ref="AZ156:BA156"/>
    <mergeCell ref="AZ157:BA157"/>
    <mergeCell ref="BB160:BC160"/>
    <mergeCell ref="BB158:BC158"/>
    <mergeCell ref="BN160:BO160"/>
    <mergeCell ref="BD158:BE158"/>
    <mergeCell ref="BF158:BG158"/>
    <mergeCell ref="BH158:BI158"/>
    <mergeCell ref="BJ158:BK158"/>
    <mergeCell ref="AZ163:BC163"/>
    <mergeCell ref="BD162:BI162"/>
    <mergeCell ref="BD163:BI163"/>
    <mergeCell ref="AZ160:BA160"/>
    <mergeCell ref="AZ158:BA158"/>
    <mergeCell ref="BJ160:BK160"/>
    <mergeCell ref="BL160:BM160"/>
    <mergeCell ref="BD160:BE160"/>
    <mergeCell ref="AV156:AW156"/>
    <mergeCell ref="AV157:AW157"/>
    <mergeCell ref="AV160:AW160"/>
    <mergeCell ref="I162:L162"/>
    <mergeCell ref="I163:L163"/>
    <mergeCell ref="M162:N162"/>
    <mergeCell ref="M163:N163"/>
    <mergeCell ref="O162:P162"/>
    <mergeCell ref="O163:P163"/>
    <mergeCell ref="AE160:AF160"/>
    <mergeCell ref="AG160:AH160"/>
    <mergeCell ref="AG163:AJ163"/>
    <mergeCell ref="Y163:AB163"/>
    <mergeCell ref="AC163:AF163"/>
    <mergeCell ref="I160:J160"/>
    <mergeCell ref="K160:L160"/>
    <mergeCell ref="M160:N160"/>
    <mergeCell ref="O160:P160"/>
    <mergeCell ref="Q160:R160"/>
    <mergeCell ref="S160:T160"/>
    <mergeCell ref="AV163:AY163"/>
    <mergeCell ref="AN156:AO156"/>
    <mergeCell ref="AX160:AY160"/>
    <mergeCell ref="AX158:AY158"/>
    <mergeCell ref="AT160:AU160"/>
    <mergeCell ref="AP157:AQ157"/>
    <mergeCell ref="AR157:AS157"/>
    <mergeCell ref="AT157:AU157"/>
    <mergeCell ref="AL160:AM160"/>
    <mergeCell ref="AL158:AM158"/>
    <mergeCell ref="AV158:AW158"/>
    <mergeCell ref="AD165:AJ165"/>
    <mergeCell ref="AN160:AO160"/>
    <mergeCell ref="AN158:AO158"/>
    <mergeCell ref="AT158:AU158"/>
    <mergeCell ref="AP160:AQ160"/>
    <mergeCell ref="AP158:AQ158"/>
    <mergeCell ref="AR160:AS160"/>
    <mergeCell ref="AR158:AS158"/>
    <mergeCell ref="AR163:AU163"/>
    <mergeCell ref="AL163:AQ163"/>
    <mergeCell ref="BF160:BG160"/>
    <mergeCell ref="BH160:BI160"/>
    <mergeCell ref="BJ162:BK162"/>
    <mergeCell ref="BL162:BM162"/>
    <mergeCell ref="BN162:BO162"/>
    <mergeCell ref="BJ163:BK163"/>
    <mergeCell ref="AZ162:BC162"/>
    <mergeCell ref="BL163:BM163"/>
    <mergeCell ref="BN163:BO163"/>
    <mergeCell ref="CQ156:CR156"/>
    <mergeCell ref="BS157:BT157"/>
    <mergeCell ref="BU157:BV157"/>
    <mergeCell ref="BW157:BX157"/>
    <mergeCell ref="BY157:BZ157"/>
    <mergeCell ref="CA157:CB157"/>
    <mergeCell ref="CC156:CD156"/>
    <mergeCell ref="CE156:CF156"/>
    <mergeCell ref="CQ157:CR157"/>
    <mergeCell ref="BS156:BT156"/>
    <mergeCell ref="BU156:BV156"/>
    <mergeCell ref="BW156:BX156"/>
    <mergeCell ref="BY156:BZ156"/>
    <mergeCell ref="CA156:CB156"/>
    <mergeCell ref="CE157:CF157"/>
    <mergeCell ref="CG157:CH157"/>
    <mergeCell ref="CI156:CJ156"/>
    <mergeCell ref="CO156:CP156"/>
    <mergeCell ref="CC157:CD157"/>
    <mergeCell ref="CG156:CH156"/>
    <mergeCell ref="CQ153:CR153"/>
    <mergeCell ref="CQ2:CR6"/>
    <mergeCell ref="AN5:AO5"/>
    <mergeCell ref="AR5:AS5"/>
    <mergeCell ref="AT5:AU5"/>
    <mergeCell ref="BN5:BO5"/>
    <mergeCell ref="BS5:BT5"/>
    <mergeCell ref="CQ147:CR147"/>
    <mergeCell ref="CQ148:CR148"/>
    <mergeCell ref="CQ149:CR149"/>
    <mergeCell ref="CQ150:CR150"/>
    <mergeCell ref="CQ151:CR151"/>
    <mergeCell ref="CQ152:CR152"/>
    <mergeCell ref="AL3:BP3"/>
    <mergeCell ref="CQ134:CR134"/>
    <mergeCell ref="BJ5:BK5"/>
    <mergeCell ref="BD4:BO4"/>
    <mergeCell ref="CQ144:CR144"/>
    <mergeCell ref="CQ145:CR145"/>
    <mergeCell ref="CQ146:CR146"/>
    <mergeCell ref="CQ124:CR124"/>
    <mergeCell ref="CQ125:CR125"/>
    <mergeCell ref="CQ126:CR126"/>
    <mergeCell ref="BB5:BC5"/>
    <mergeCell ref="CQ113:CR113"/>
    <mergeCell ref="CQ114:CR114"/>
    <mergeCell ref="CQ127:CR127"/>
    <mergeCell ref="CQ128:CR128"/>
    <mergeCell ref="CQ130:CR130"/>
    <mergeCell ref="CQ131:CR131"/>
    <mergeCell ref="CQ132:CR132"/>
    <mergeCell ref="CQ135:CR135"/>
    <mergeCell ref="CQ143:CR143"/>
    <mergeCell ref="CQ115:CR115"/>
    <mergeCell ref="CQ116:CR116"/>
    <mergeCell ref="CQ117:CR117"/>
    <mergeCell ref="CQ118:CR118"/>
    <mergeCell ref="CQ119:CR119"/>
    <mergeCell ref="CQ120:CR120"/>
    <mergeCell ref="CQ121:CR121"/>
    <mergeCell ref="CQ122:CR122"/>
    <mergeCell ref="CQ123:CR123"/>
    <mergeCell ref="CQ142:CR142"/>
    <mergeCell ref="CQ140:CR140"/>
    <mergeCell ref="CQ141:CR141"/>
    <mergeCell ref="CQ104:CR104"/>
    <mergeCell ref="CQ105:CR105"/>
    <mergeCell ref="CQ106:CR106"/>
    <mergeCell ref="CQ107:CR107"/>
    <mergeCell ref="CQ108:CR108"/>
    <mergeCell ref="CQ109:CR109"/>
    <mergeCell ref="CQ110:CR110"/>
    <mergeCell ref="CQ111:CR111"/>
    <mergeCell ref="CQ112:CR112"/>
    <mergeCell ref="CQ95:CR95"/>
    <mergeCell ref="CQ96:CR96"/>
    <mergeCell ref="CQ97:CR97"/>
    <mergeCell ref="CQ98:CR98"/>
    <mergeCell ref="CQ99:CR99"/>
    <mergeCell ref="CQ100:CR100"/>
    <mergeCell ref="CQ101:CR101"/>
    <mergeCell ref="CQ102:CR102"/>
    <mergeCell ref="CQ103:CR103"/>
    <mergeCell ref="CQ86:CR86"/>
    <mergeCell ref="CQ84:CR84"/>
    <mergeCell ref="CQ87:CR87"/>
    <mergeCell ref="CQ88:CR88"/>
    <mergeCell ref="CQ89:CR89"/>
    <mergeCell ref="CQ90:CR90"/>
    <mergeCell ref="CQ91:CR91"/>
    <mergeCell ref="CQ92:CR92"/>
    <mergeCell ref="CQ93:CR93"/>
    <mergeCell ref="CQ69:CR69"/>
    <mergeCell ref="CQ77:CR77"/>
    <mergeCell ref="CQ78:CR78"/>
    <mergeCell ref="CQ79:CR79"/>
    <mergeCell ref="CQ80:CR80"/>
    <mergeCell ref="CQ81:CR81"/>
    <mergeCell ref="CQ82:CR82"/>
    <mergeCell ref="CQ83:CR83"/>
    <mergeCell ref="CQ85:CR85"/>
    <mergeCell ref="BQ3:CP3"/>
    <mergeCell ref="CQ33:CR33"/>
    <mergeCell ref="CQ34:CR34"/>
    <mergeCell ref="AR4:BC4"/>
    <mergeCell ref="BD5:BE5"/>
    <mergeCell ref="BF5:BG5"/>
    <mergeCell ref="BH5:BI5"/>
    <mergeCell ref="CQ44:CR44"/>
    <mergeCell ref="CQ25:CR25"/>
    <mergeCell ref="CQ18:CR18"/>
    <mergeCell ref="CQ37:CR37"/>
    <mergeCell ref="CQ26:CR26"/>
    <mergeCell ref="CQ27:CR27"/>
    <mergeCell ref="CQ28:CR28"/>
    <mergeCell ref="CQ29:CR29"/>
    <mergeCell ref="CQ19:CR19"/>
    <mergeCell ref="CQ20:CR20"/>
    <mergeCell ref="CQ21:CR21"/>
    <mergeCell ref="CQ22:CR22"/>
    <mergeCell ref="CQ23:CR23"/>
    <mergeCell ref="CQ24:CR24"/>
    <mergeCell ref="CQ36:CR36"/>
    <mergeCell ref="CQ30:CR30"/>
    <mergeCell ref="CQ31:CR31"/>
    <mergeCell ref="AL4:AQ4"/>
    <mergeCell ref="AV5:AW5"/>
    <mergeCell ref="AX5:AY5"/>
    <mergeCell ref="AZ5:BA5"/>
    <mergeCell ref="M5:N5"/>
    <mergeCell ref="O5:P5"/>
    <mergeCell ref="I4:P4"/>
    <mergeCell ref="Q4:X4"/>
    <mergeCell ref="AC5:AD5"/>
    <mergeCell ref="AE5:AF5"/>
    <mergeCell ref="AP5:AQ5"/>
    <mergeCell ref="Y4:AJ4"/>
    <mergeCell ref="I3:AK3"/>
    <mergeCell ref="AK4:AK6"/>
    <mergeCell ref="A162:B162"/>
    <mergeCell ref="A163:B163"/>
    <mergeCell ref="A153:B153"/>
    <mergeCell ref="A156:B156"/>
    <mergeCell ref="A157:B157"/>
    <mergeCell ref="A158:B158"/>
    <mergeCell ref="A160:B160"/>
    <mergeCell ref="Q162:T162"/>
    <mergeCell ref="Q163:T163"/>
    <mergeCell ref="C3:H3"/>
    <mergeCell ref="C5:D5"/>
    <mergeCell ref="C4:F4"/>
    <mergeCell ref="H4:H6"/>
    <mergeCell ref="AI160:AJ160"/>
    <mergeCell ref="U163:X163"/>
    <mergeCell ref="Y160:Z160"/>
    <mergeCell ref="AA160:AB160"/>
    <mergeCell ref="AC160:AD160"/>
    <mergeCell ref="Y5:Z5"/>
    <mergeCell ref="AA5:AB5"/>
    <mergeCell ref="U160:V160"/>
    <mergeCell ref="W160:X160"/>
    <mergeCell ref="CS2:CS6"/>
    <mergeCell ref="CQ10:CR10"/>
    <mergeCell ref="CQ11:CR11"/>
    <mergeCell ref="CQ12:CR12"/>
    <mergeCell ref="CQ13:CR13"/>
    <mergeCell ref="CQ14:CR14"/>
    <mergeCell ref="CQ15:CR15"/>
    <mergeCell ref="CQ16:CR16"/>
    <mergeCell ref="CQ17:CR17"/>
    <mergeCell ref="CQ7:CR7"/>
    <mergeCell ref="CQ8:CR8"/>
    <mergeCell ref="CQ9:CR9"/>
    <mergeCell ref="CQ32:CR32"/>
    <mergeCell ref="CQ35:CR35"/>
    <mergeCell ref="BW158:BX158"/>
    <mergeCell ref="BU162:BV162"/>
    <mergeCell ref="CQ40:CR40"/>
    <mergeCell ref="CQ48:CR48"/>
    <mergeCell ref="CQ65:CR65"/>
    <mergeCell ref="CQ38:CR38"/>
    <mergeCell ref="CQ39:CR39"/>
    <mergeCell ref="CQ41:CR41"/>
    <mergeCell ref="CQ42:CR42"/>
    <mergeCell ref="CQ43:CR43"/>
    <mergeCell ref="CQ45:CR45"/>
    <mergeCell ref="CQ46:CR46"/>
    <mergeCell ref="CQ47:CR47"/>
    <mergeCell ref="CQ49:CR49"/>
    <mergeCell ref="CQ50:CR50"/>
    <mergeCell ref="CQ51:CR51"/>
    <mergeCell ref="CQ52:CR52"/>
    <mergeCell ref="CQ53:CR53"/>
    <mergeCell ref="CQ54:CR54"/>
    <mergeCell ref="CQ55:CR55"/>
    <mergeCell ref="CQ57:CR57"/>
    <mergeCell ref="CQ58:CR58"/>
    <mergeCell ref="CK4:CP4"/>
    <mergeCell ref="CO5:CP5"/>
    <mergeCell ref="BY5:BZ5"/>
    <mergeCell ref="CA5:CB5"/>
    <mergeCell ref="BQ5:BR5"/>
    <mergeCell ref="CK5:CL5"/>
    <mergeCell ref="CM5:CN5"/>
    <mergeCell ref="CA4:CJ4"/>
    <mergeCell ref="CE5:CF5"/>
    <mergeCell ref="CG5:CH5"/>
    <mergeCell ref="CI5:CJ5"/>
    <mergeCell ref="CC5:CD5"/>
    <mergeCell ref="BS158:BT158"/>
    <mergeCell ref="BU160:BV160"/>
    <mergeCell ref="BU158:BV158"/>
    <mergeCell ref="BW160:BX160"/>
    <mergeCell ref="BW162:BX162"/>
    <mergeCell ref="BQ162:BT162"/>
    <mergeCell ref="CC160:CD160"/>
    <mergeCell ref="CC158:CD158"/>
    <mergeCell ref="CQ59:CR59"/>
    <mergeCell ref="CQ60:CR60"/>
    <mergeCell ref="CQ61:CR61"/>
    <mergeCell ref="CQ62:CR62"/>
    <mergeCell ref="CQ63:CR63"/>
    <mergeCell ref="CQ64:CR64"/>
    <mergeCell ref="CQ66:CR66"/>
    <mergeCell ref="CQ67:CR67"/>
    <mergeCell ref="CQ68:CR68"/>
    <mergeCell ref="CQ70:CR70"/>
    <mergeCell ref="CQ71:CR71"/>
    <mergeCell ref="CQ72:CR72"/>
    <mergeCell ref="CQ73:CR73"/>
    <mergeCell ref="CQ74:CR74"/>
    <mergeCell ref="CQ75:CR75"/>
    <mergeCell ref="CQ76:CR76"/>
    <mergeCell ref="CE160:CF160"/>
    <mergeCell ref="CE158:CF158"/>
    <mergeCell ref="CG160:CH160"/>
    <mergeCell ref="CG158:CH158"/>
    <mergeCell ref="I5:J5"/>
    <mergeCell ref="Q5:R5"/>
    <mergeCell ref="S5:T5"/>
    <mergeCell ref="K5:L5"/>
    <mergeCell ref="U5:V5"/>
    <mergeCell ref="W5:X5"/>
    <mergeCell ref="BL5:BM5"/>
    <mergeCell ref="AN157:AO157"/>
    <mergeCell ref="AL157:AM157"/>
    <mergeCell ref="BD156:BE156"/>
    <mergeCell ref="BF156:BG156"/>
    <mergeCell ref="AL156:AM156"/>
    <mergeCell ref="AP156:AQ156"/>
    <mergeCell ref="AR156:AS156"/>
    <mergeCell ref="AT156:AU156"/>
    <mergeCell ref="AI5:AJ5"/>
    <mergeCell ref="AG5:AH5"/>
    <mergeCell ref="AL5:AM5"/>
    <mergeCell ref="AX156:AY156"/>
    <mergeCell ref="AX157:AY157"/>
    <mergeCell ref="BL156:BM156"/>
    <mergeCell ref="BD157:BE157"/>
    <mergeCell ref="BF157:BG157"/>
    <mergeCell ref="BH157:BI157"/>
    <mergeCell ref="BJ157:BK157"/>
    <mergeCell ref="BJ156:BK156"/>
    <mergeCell ref="BP4:BP6"/>
    <mergeCell ref="BN157:BO157"/>
    <mergeCell ref="BQ4:BZ4"/>
    <mergeCell ref="BU5:BV5"/>
    <mergeCell ref="BW5:BX5"/>
    <mergeCell ref="BN156:BO156"/>
    <mergeCell ref="BQ156:BR156"/>
    <mergeCell ref="BQ157:BR157"/>
    <mergeCell ref="C165:G165"/>
    <mergeCell ref="E5:G5"/>
    <mergeCell ref="C162:G162"/>
    <mergeCell ref="C163:G163"/>
    <mergeCell ref="A164:B164"/>
    <mergeCell ref="C164:G164"/>
    <mergeCell ref="C160:D160"/>
    <mergeCell ref="E160:G160"/>
    <mergeCell ref="A155:B155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8B1D5-57E1-1C41-B872-2897E4406881}">
  <sheetPr filterMode="1"/>
  <dimension ref="A1:KT168"/>
  <sheetViews>
    <sheetView topLeftCell="C1" zoomScale="157" zoomScaleNormal="400" workbookViewId="0">
      <pane ySplit="1" topLeftCell="A2" activePane="bottomLeft" state="frozen"/>
      <selection pane="bottomLeft" activeCell="CU9" sqref="CU9"/>
    </sheetView>
  </sheetViews>
  <sheetFormatPr defaultColWidth="11.42578125" defaultRowHeight="15"/>
  <cols>
    <col min="1" max="1" width="6.42578125" style="3" customWidth="1"/>
    <col min="2" max="2" width="49.42578125" style="2" customWidth="1"/>
    <col min="3" max="7" width="6" style="2" customWidth="1"/>
    <col min="8" max="8" width="9" customWidth="1"/>
    <col min="9" max="9" width="4.7109375" hidden="1" customWidth="1"/>
    <col min="10" max="10" width="4.85546875" hidden="1" customWidth="1"/>
    <col min="11" max="11" width="4.42578125" hidden="1" customWidth="1"/>
    <col min="12" max="12" width="4.7109375" hidden="1" customWidth="1"/>
    <col min="13" max="14" width="5.140625" hidden="1" customWidth="1"/>
    <col min="15" max="15" width="4.7109375" hidden="1" customWidth="1"/>
    <col min="16" max="16" width="4.42578125" hidden="1" customWidth="1"/>
    <col min="17" max="20" width="4.28515625" hidden="1" customWidth="1"/>
    <col min="21" max="21" width="5" hidden="1" customWidth="1"/>
    <col min="22" max="22" width="4.7109375" hidden="1" customWidth="1"/>
    <col min="23" max="23" width="4.28515625" hidden="1" customWidth="1"/>
    <col min="24" max="25" width="4.42578125" hidden="1" customWidth="1"/>
    <col min="26" max="26" width="4.7109375" hidden="1" customWidth="1"/>
    <col min="27" max="27" width="3.85546875" hidden="1" customWidth="1"/>
    <col min="28" max="29" width="4.42578125" hidden="1" customWidth="1"/>
    <col min="30" max="31" width="4.28515625" hidden="1" customWidth="1"/>
    <col min="32" max="33" width="4.7109375" hidden="1" customWidth="1"/>
    <col min="34" max="34" width="4.42578125" hidden="1" customWidth="1"/>
    <col min="35" max="35" width="4.140625" hidden="1" customWidth="1"/>
    <col min="36" max="36" width="4.7109375" hidden="1" customWidth="1"/>
    <col min="37" max="37" width="9.85546875" hidden="1" customWidth="1"/>
    <col min="38" max="38" width="5" hidden="1" customWidth="1"/>
    <col min="39" max="39" width="5.28515625" hidden="1" customWidth="1"/>
    <col min="40" max="40" width="4.85546875" hidden="1" customWidth="1"/>
    <col min="41" max="42" width="4.42578125" hidden="1" customWidth="1"/>
    <col min="43" max="43" width="4.28515625" hidden="1" customWidth="1"/>
    <col min="44" max="44" width="4.7109375" hidden="1" customWidth="1"/>
    <col min="45" max="45" width="4.28515625" hidden="1" customWidth="1"/>
    <col min="46" max="46" width="4.42578125" hidden="1" customWidth="1"/>
    <col min="47" max="47" width="4.7109375" hidden="1" customWidth="1"/>
    <col min="48" max="48" width="4.85546875" hidden="1" customWidth="1"/>
    <col min="49" max="50" width="4.7109375" hidden="1" customWidth="1"/>
    <col min="51" max="51" width="4.85546875" hidden="1" customWidth="1"/>
    <col min="52" max="52" width="4.7109375" hidden="1" customWidth="1"/>
    <col min="53" max="53" width="4.42578125" hidden="1" customWidth="1"/>
    <col min="54" max="54" width="4.140625" hidden="1" customWidth="1"/>
    <col min="55" max="61" width="4.28515625" hidden="1" customWidth="1"/>
    <col min="62" max="62" width="5.140625" hidden="1" customWidth="1"/>
    <col min="63" max="63" width="5.85546875" hidden="1" customWidth="1"/>
    <col min="64" max="65" width="4.28515625" hidden="1" customWidth="1"/>
    <col min="66" max="66" width="4.7109375" hidden="1" customWidth="1"/>
    <col min="67" max="67" width="4.42578125" hidden="1" customWidth="1"/>
    <col min="68" max="68" width="12.7109375" hidden="1" customWidth="1"/>
    <col min="69" max="69" width="4" hidden="1" customWidth="1"/>
    <col min="70" max="70" width="4.42578125" hidden="1" customWidth="1"/>
    <col min="71" max="71" width="4.140625" hidden="1" customWidth="1"/>
    <col min="72" max="73" width="4.28515625" hidden="1" customWidth="1"/>
    <col min="74" max="74" width="5.28515625" hidden="1" customWidth="1"/>
    <col min="75" max="75" width="4.42578125" hidden="1" customWidth="1"/>
    <col min="76" max="76" width="4.7109375" hidden="1" customWidth="1"/>
    <col min="77" max="77" width="4.28515625" hidden="1" customWidth="1"/>
    <col min="78" max="78" width="4.7109375" hidden="1" customWidth="1"/>
    <col min="79" max="79" width="4.140625" hidden="1" customWidth="1"/>
    <col min="80" max="80" width="4.7109375" hidden="1" customWidth="1"/>
    <col min="81" max="81" width="4.28515625" hidden="1" customWidth="1"/>
    <col min="82" max="82" width="4" hidden="1" customWidth="1"/>
    <col min="83" max="84" width="4.140625" hidden="1" customWidth="1"/>
    <col min="85" max="85" width="4.85546875" hidden="1" customWidth="1"/>
    <col min="86" max="86" width="5.140625" hidden="1" customWidth="1"/>
    <col min="87" max="92" width="4.7109375" hidden="1" customWidth="1"/>
    <col min="93" max="94" width="5.28515625" hidden="1" customWidth="1"/>
    <col min="95" max="95" width="5.140625" hidden="1" customWidth="1"/>
    <col min="96" max="96" width="4.85546875" hidden="1" customWidth="1"/>
    <col min="97" max="97" width="11.42578125" hidden="1" customWidth="1"/>
  </cols>
  <sheetData>
    <row r="1" spans="1:97" ht="24.75" customHeight="1" thickTop="1" thickBot="1">
      <c r="A1" s="295" t="s">
        <v>208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6"/>
      <c r="CQ1" s="213" t="s">
        <v>192</v>
      </c>
      <c r="CR1" s="214"/>
      <c r="CS1" s="268" t="s">
        <v>193</v>
      </c>
    </row>
    <row r="2" spans="1:97" ht="18.75" customHeight="1" thickTop="1" thickBot="1">
      <c r="A2" s="11"/>
      <c r="B2" s="11"/>
      <c r="C2" s="154" t="s">
        <v>160</v>
      </c>
      <c r="D2" s="154"/>
      <c r="E2" s="154"/>
      <c r="F2" s="154"/>
      <c r="G2" s="154"/>
      <c r="H2" s="155"/>
      <c r="I2" s="272" t="s">
        <v>194</v>
      </c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4"/>
      <c r="AL2" s="272" t="s">
        <v>195</v>
      </c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2" t="s">
        <v>164</v>
      </c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12"/>
      <c r="CR2" s="286"/>
      <c r="CS2" s="268"/>
    </row>
    <row r="3" spans="1:97" ht="18" customHeight="1" thickTop="1" thickBot="1">
      <c r="A3" s="11"/>
      <c r="B3" s="34" t="s">
        <v>196</v>
      </c>
      <c r="C3" s="220" t="s">
        <v>166</v>
      </c>
      <c r="D3" s="221"/>
      <c r="E3" s="221"/>
      <c r="F3" s="221"/>
      <c r="G3" s="221"/>
      <c r="H3" s="206" t="s">
        <v>161</v>
      </c>
      <c r="I3" s="283" t="s">
        <v>197</v>
      </c>
      <c r="J3" s="284"/>
      <c r="K3" s="284"/>
      <c r="L3" s="284"/>
      <c r="M3" s="284"/>
      <c r="N3" s="284"/>
      <c r="O3" s="284"/>
      <c r="P3" s="285"/>
      <c r="Q3" s="283" t="s">
        <v>168</v>
      </c>
      <c r="R3" s="284"/>
      <c r="S3" s="284"/>
      <c r="T3" s="284"/>
      <c r="U3" s="284"/>
      <c r="V3" s="284"/>
      <c r="W3" s="284"/>
      <c r="X3" s="285"/>
      <c r="Y3" s="284" t="s">
        <v>169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5"/>
      <c r="AK3" s="212" t="s">
        <v>192</v>
      </c>
      <c r="AL3" s="248" t="s">
        <v>170</v>
      </c>
      <c r="AM3" s="249"/>
      <c r="AN3" s="249"/>
      <c r="AO3" s="249"/>
      <c r="AP3" s="249"/>
      <c r="AQ3" s="249"/>
      <c r="AR3" s="248" t="s">
        <v>171</v>
      </c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60"/>
      <c r="BD3" s="248" t="s">
        <v>198</v>
      </c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06" t="s">
        <v>192</v>
      </c>
      <c r="BQ3" s="248" t="s">
        <v>173</v>
      </c>
      <c r="BR3" s="249"/>
      <c r="BS3" s="249"/>
      <c r="BT3" s="249"/>
      <c r="BU3" s="249"/>
      <c r="BV3" s="249"/>
      <c r="BW3" s="249"/>
      <c r="BX3" s="249"/>
      <c r="BY3" s="249"/>
      <c r="BZ3" s="249"/>
      <c r="CA3" s="248" t="s">
        <v>174</v>
      </c>
      <c r="CB3" s="249"/>
      <c r="CC3" s="249"/>
      <c r="CD3" s="249"/>
      <c r="CE3" s="249"/>
      <c r="CF3" s="249"/>
      <c r="CG3" s="249"/>
      <c r="CH3" s="249"/>
      <c r="CI3" s="249"/>
      <c r="CJ3" s="260"/>
      <c r="CK3" s="248" t="s">
        <v>175</v>
      </c>
      <c r="CL3" s="249"/>
      <c r="CM3" s="249"/>
      <c r="CN3" s="249"/>
      <c r="CO3" s="249"/>
      <c r="CP3" s="260"/>
      <c r="CQ3" s="212"/>
      <c r="CR3" s="286"/>
      <c r="CS3" s="268"/>
    </row>
    <row r="4" spans="1:97" ht="17.100000000000001" thickTop="1" thickBot="1">
      <c r="A4" s="13"/>
      <c r="B4" s="12" t="s">
        <v>176</v>
      </c>
      <c r="C4" s="238">
        <v>44623</v>
      </c>
      <c r="D4" s="239"/>
      <c r="E4" s="240"/>
      <c r="F4" s="238">
        <v>44644</v>
      </c>
      <c r="G4" s="256"/>
      <c r="H4" s="207"/>
      <c r="I4" s="238"/>
      <c r="J4" s="256"/>
      <c r="K4" s="238"/>
      <c r="L4" s="256"/>
      <c r="M4" s="238"/>
      <c r="N4" s="256"/>
      <c r="O4" s="238"/>
      <c r="P4" s="240"/>
      <c r="Q4" s="238"/>
      <c r="R4" s="240"/>
      <c r="S4" s="238"/>
      <c r="T4" s="240"/>
      <c r="U4" s="238"/>
      <c r="V4" s="240"/>
      <c r="W4" s="238"/>
      <c r="X4" s="240"/>
      <c r="Y4" s="238"/>
      <c r="Z4" s="240"/>
      <c r="AA4" s="238"/>
      <c r="AB4" s="240"/>
      <c r="AC4" s="238"/>
      <c r="AD4" s="240"/>
      <c r="AE4" s="238"/>
      <c r="AF4" s="240"/>
      <c r="AG4" s="238"/>
      <c r="AH4" s="240"/>
      <c r="AI4" s="238"/>
      <c r="AJ4" s="240"/>
      <c r="AK4" s="207"/>
      <c r="AL4" s="215"/>
      <c r="AM4" s="257"/>
      <c r="AN4" s="215"/>
      <c r="AO4" s="257"/>
      <c r="AP4" s="238"/>
      <c r="AQ4" s="256"/>
      <c r="AR4" s="238"/>
      <c r="AS4" s="256"/>
      <c r="AT4" s="238"/>
      <c r="AU4" s="256"/>
      <c r="AV4" s="238"/>
      <c r="AW4" s="256"/>
      <c r="AX4" s="238"/>
      <c r="AY4" s="256"/>
      <c r="AZ4" s="238"/>
      <c r="BA4" s="256"/>
      <c r="BB4" s="238"/>
      <c r="BC4" s="256"/>
      <c r="BD4" s="238"/>
      <c r="BE4" s="256"/>
      <c r="BF4" s="238"/>
      <c r="BG4" s="256"/>
      <c r="BH4" s="238"/>
      <c r="BI4" s="256"/>
      <c r="BJ4" s="238"/>
      <c r="BK4" s="256"/>
      <c r="BL4" s="238"/>
      <c r="BM4" s="256"/>
      <c r="BN4" s="238"/>
      <c r="BO4" s="289"/>
      <c r="BP4" s="207"/>
      <c r="BQ4" s="263"/>
      <c r="BR4" s="264"/>
      <c r="BS4" s="263"/>
      <c r="BT4" s="264"/>
      <c r="BU4" s="250"/>
      <c r="BV4" s="251"/>
      <c r="BW4" s="252"/>
      <c r="BX4" s="253"/>
      <c r="BY4" s="263"/>
      <c r="BZ4" s="264"/>
      <c r="CA4" s="263"/>
      <c r="CB4" s="264"/>
      <c r="CC4" s="267"/>
      <c r="CD4" s="264"/>
      <c r="CE4" s="263"/>
      <c r="CF4" s="264"/>
      <c r="CG4" s="265"/>
      <c r="CH4" s="266"/>
      <c r="CI4" s="261"/>
      <c r="CJ4" s="262"/>
      <c r="CK4" s="261"/>
      <c r="CL4" s="262"/>
      <c r="CM4" s="261"/>
      <c r="CN4" s="262"/>
      <c r="CO4" s="261"/>
      <c r="CP4" s="262"/>
      <c r="CQ4" s="212"/>
      <c r="CR4" s="286"/>
      <c r="CS4" s="268"/>
    </row>
    <row r="5" spans="1:97" ht="27" customHeight="1" thickTop="1" thickBot="1">
      <c r="A5" s="22"/>
      <c r="B5" s="23" t="s">
        <v>200</v>
      </c>
      <c r="C5" s="24" t="s">
        <v>178</v>
      </c>
      <c r="D5" s="24" t="s">
        <v>179</v>
      </c>
      <c r="E5" s="24" t="s">
        <v>209</v>
      </c>
      <c r="F5" s="24" t="s">
        <v>178</v>
      </c>
      <c r="G5" s="24" t="s">
        <v>179</v>
      </c>
      <c r="H5" s="208"/>
      <c r="I5" s="24" t="s">
        <v>178</v>
      </c>
      <c r="J5" s="24" t="s">
        <v>179</v>
      </c>
      <c r="K5" s="24" t="s">
        <v>178</v>
      </c>
      <c r="L5" s="24" t="s">
        <v>179</v>
      </c>
      <c r="M5" s="24" t="s">
        <v>178</v>
      </c>
      <c r="N5" s="24" t="s">
        <v>179</v>
      </c>
      <c r="O5" s="24" t="s">
        <v>178</v>
      </c>
      <c r="P5" s="24" t="s">
        <v>179</v>
      </c>
      <c r="Q5" s="24" t="s">
        <v>178</v>
      </c>
      <c r="R5" s="24" t="s">
        <v>179</v>
      </c>
      <c r="S5" s="24" t="s">
        <v>178</v>
      </c>
      <c r="T5" s="24" t="s">
        <v>179</v>
      </c>
      <c r="U5" s="24" t="s">
        <v>178</v>
      </c>
      <c r="V5" s="24" t="s">
        <v>179</v>
      </c>
      <c r="W5" s="24" t="s">
        <v>178</v>
      </c>
      <c r="X5" s="24" t="s">
        <v>179</v>
      </c>
      <c r="Y5" s="24" t="s">
        <v>178</v>
      </c>
      <c r="Z5" s="24" t="s">
        <v>179</v>
      </c>
      <c r="AA5" s="24" t="s">
        <v>178</v>
      </c>
      <c r="AB5" s="24" t="s">
        <v>179</v>
      </c>
      <c r="AC5" s="24" t="s">
        <v>178</v>
      </c>
      <c r="AD5" s="24" t="s">
        <v>179</v>
      </c>
      <c r="AE5" s="24" t="s">
        <v>178</v>
      </c>
      <c r="AF5" s="24" t="s">
        <v>179</v>
      </c>
      <c r="AG5" s="24" t="s">
        <v>178</v>
      </c>
      <c r="AH5" s="24" t="s">
        <v>179</v>
      </c>
      <c r="AI5" s="24" t="s">
        <v>178</v>
      </c>
      <c r="AJ5" s="24" t="s">
        <v>179</v>
      </c>
      <c r="AK5" s="208"/>
      <c r="AL5" s="24" t="s">
        <v>178</v>
      </c>
      <c r="AM5" s="24" t="s">
        <v>179</v>
      </c>
      <c r="AN5" s="24" t="s">
        <v>178</v>
      </c>
      <c r="AO5" s="24" t="s">
        <v>179</v>
      </c>
      <c r="AP5" s="24" t="s">
        <v>178</v>
      </c>
      <c r="AQ5" s="24" t="s">
        <v>179</v>
      </c>
      <c r="AR5" s="24" t="s">
        <v>178</v>
      </c>
      <c r="AS5" s="24" t="s">
        <v>179</v>
      </c>
      <c r="AT5" s="24" t="s">
        <v>178</v>
      </c>
      <c r="AU5" s="24" t="s">
        <v>179</v>
      </c>
      <c r="AV5" s="24" t="s">
        <v>178</v>
      </c>
      <c r="AW5" s="24" t="s">
        <v>179</v>
      </c>
      <c r="AX5" s="24" t="s">
        <v>178</v>
      </c>
      <c r="AY5" s="24" t="s">
        <v>179</v>
      </c>
      <c r="AZ5" s="24" t="s">
        <v>178</v>
      </c>
      <c r="BA5" s="24" t="s">
        <v>179</v>
      </c>
      <c r="BB5" s="24" t="s">
        <v>178</v>
      </c>
      <c r="BC5" s="24" t="s">
        <v>179</v>
      </c>
      <c r="BD5" s="24" t="s">
        <v>178</v>
      </c>
      <c r="BE5" s="24" t="s">
        <v>179</v>
      </c>
      <c r="BF5" s="24" t="s">
        <v>178</v>
      </c>
      <c r="BG5" s="24" t="s">
        <v>179</v>
      </c>
      <c r="BH5" s="24" t="s">
        <v>178</v>
      </c>
      <c r="BI5" s="24" t="s">
        <v>179</v>
      </c>
      <c r="BJ5" s="24" t="s">
        <v>178</v>
      </c>
      <c r="BK5" s="24" t="s">
        <v>179</v>
      </c>
      <c r="BL5" s="24" t="s">
        <v>178</v>
      </c>
      <c r="BM5" s="24" t="s">
        <v>179</v>
      </c>
      <c r="BN5" s="24" t="s">
        <v>178</v>
      </c>
      <c r="BO5" s="41" t="s">
        <v>179</v>
      </c>
      <c r="BP5" s="208"/>
      <c r="BQ5" s="76" t="s">
        <v>178</v>
      </c>
      <c r="BR5" s="24" t="s">
        <v>179</v>
      </c>
      <c r="BS5" s="24" t="s">
        <v>178</v>
      </c>
      <c r="BT5" s="24" t="s">
        <v>179</v>
      </c>
      <c r="BU5" s="24" t="s">
        <v>178</v>
      </c>
      <c r="BV5" s="24" t="s">
        <v>179</v>
      </c>
      <c r="BW5" s="24" t="s">
        <v>178</v>
      </c>
      <c r="BX5" s="24" t="s">
        <v>179</v>
      </c>
      <c r="BY5" s="24" t="s">
        <v>178</v>
      </c>
      <c r="BZ5" s="24" t="s">
        <v>179</v>
      </c>
      <c r="CA5" s="24" t="s">
        <v>178</v>
      </c>
      <c r="CB5" s="24" t="s">
        <v>179</v>
      </c>
      <c r="CC5" s="24" t="s">
        <v>178</v>
      </c>
      <c r="CD5" s="24" t="s">
        <v>179</v>
      </c>
      <c r="CE5" s="24" t="s">
        <v>178</v>
      </c>
      <c r="CF5" s="24" t="s">
        <v>179</v>
      </c>
      <c r="CG5" s="24" t="s">
        <v>178</v>
      </c>
      <c r="CH5" s="24" t="s">
        <v>179</v>
      </c>
      <c r="CI5" s="24" t="s">
        <v>178</v>
      </c>
      <c r="CJ5" s="24" t="s">
        <v>179</v>
      </c>
      <c r="CK5" s="24" t="s">
        <v>178</v>
      </c>
      <c r="CL5" s="24" t="s">
        <v>179</v>
      </c>
      <c r="CM5" s="24" t="s">
        <v>178</v>
      </c>
      <c r="CN5" s="24" t="s">
        <v>179</v>
      </c>
      <c r="CO5" s="24" t="s">
        <v>178</v>
      </c>
      <c r="CP5" s="41" t="s">
        <v>179</v>
      </c>
      <c r="CQ5" s="287"/>
      <c r="CR5" s="288"/>
      <c r="CS5" s="269"/>
    </row>
    <row r="6" spans="1:97" ht="17.100000000000001" hidden="1" thickTop="1" thickBot="1">
      <c r="A6" s="14">
        <v>1</v>
      </c>
      <c r="B6" s="7" t="str">
        <f>'S.O.'!B3</f>
        <v>Comisión para la Reconstrucción de la Ciudad de México.</v>
      </c>
      <c r="C6" s="9"/>
      <c r="D6" s="9"/>
      <c r="E6" s="9"/>
      <c r="F6" s="9"/>
      <c r="G6" s="9"/>
      <c r="H6" s="14">
        <f t="shared" ref="H6:H37" si="0">SUM(C6:G6)</f>
        <v>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4">
        <f t="shared" ref="AK6:AK69" si="1">SUM(I6:AJ6)</f>
        <v>0</v>
      </c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71">
        <f t="shared" ref="BP6:BP71" si="2">SUM(AL6:BO6)</f>
        <v>0</v>
      </c>
      <c r="BQ6" s="38"/>
      <c r="BR6" s="80"/>
      <c r="BS6" s="80"/>
      <c r="BT6" s="80"/>
      <c r="BU6" s="38"/>
      <c r="BV6" s="80"/>
      <c r="BW6" s="80"/>
      <c r="BX6" s="80"/>
      <c r="BY6" s="80"/>
      <c r="BZ6" s="80"/>
      <c r="CA6" s="80"/>
      <c r="CB6" s="80"/>
      <c r="CC6" s="38"/>
      <c r="CD6" s="80"/>
      <c r="CE6" s="80"/>
      <c r="CF6" s="80"/>
      <c r="CG6" s="80"/>
      <c r="CH6" s="80"/>
      <c r="CI6" s="8"/>
      <c r="CJ6" s="8"/>
      <c r="CK6" s="8"/>
      <c r="CL6" s="8"/>
      <c r="CM6" s="8"/>
      <c r="CN6" s="8"/>
      <c r="CO6" s="8"/>
      <c r="CP6" s="8"/>
      <c r="CQ6" s="270">
        <f t="shared" ref="CQ6:CQ69" si="3">SUM(BQ6:CP6)</f>
        <v>0</v>
      </c>
      <c r="CR6" s="271"/>
      <c r="CS6" s="81">
        <f t="shared" ref="CS6:CS69" si="4">SUM(CQ6,BP6,AK6,H6)</f>
        <v>0</v>
      </c>
    </row>
    <row r="7" spans="1:97" ht="25.5" hidden="1" customHeight="1" thickTop="1" thickBot="1">
      <c r="A7" s="14">
        <v>2</v>
      </c>
      <c r="B7" s="7" t="str">
        <f>'S.O.'!B4</f>
        <v xml:space="preserve">Consejería Jurídica y de Servicios Legales </v>
      </c>
      <c r="C7" s="9"/>
      <c r="D7" s="9"/>
      <c r="E7" s="9"/>
      <c r="F7" s="9"/>
      <c r="G7" s="9"/>
      <c r="H7" s="14">
        <f t="shared" si="0"/>
        <v>0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14">
        <f t="shared" si="1"/>
        <v>0</v>
      </c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71">
        <f t="shared" si="2"/>
        <v>0</v>
      </c>
      <c r="BQ7" s="39"/>
      <c r="BR7" s="40"/>
      <c r="BS7" s="40"/>
      <c r="BT7" s="40"/>
      <c r="BU7" s="39"/>
      <c r="BV7" s="40"/>
      <c r="BW7" s="40"/>
      <c r="BX7" s="40"/>
      <c r="BY7" s="40"/>
      <c r="BZ7" s="40"/>
      <c r="CA7" s="40"/>
      <c r="CB7" s="40"/>
      <c r="CC7" s="39"/>
      <c r="CD7" s="40"/>
      <c r="CE7" s="40"/>
      <c r="CF7" s="40"/>
      <c r="CG7" s="40"/>
      <c r="CH7" s="40"/>
      <c r="CI7" s="8"/>
      <c r="CJ7" s="8"/>
      <c r="CK7" s="8"/>
      <c r="CL7" s="8"/>
      <c r="CM7" s="8"/>
      <c r="CN7" s="8"/>
      <c r="CO7" s="8"/>
      <c r="CP7" s="8"/>
      <c r="CQ7" s="270">
        <f t="shared" si="3"/>
        <v>0</v>
      </c>
      <c r="CR7" s="271"/>
      <c r="CS7" s="81">
        <f t="shared" si="4"/>
        <v>0</v>
      </c>
    </row>
    <row r="8" spans="1:97" ht="25.5" hidden="1" customHeight="1" thickTop="1" thickBot="1">
      <c r="A8" s="14">
        <v>3</v>
      </c>
      <c r="B8" s="7" t="str">
        <f>'S.O.'!B5</f>
        <v xml:space="preserve">Jefatura de Gobierno de la Ciudad de México </v>
      </c>
      <c r="C8" s="9"/>
      <c r="D8" s="9"/>
      <c r="E8" s="9"/>
      <c r="F8" s="9"/>
      <c r="G8" s="9"/>
      <c r="H8" s="14">
        <f t="shared" si="0"/>
        <v>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4">
        <f t="shared" si="1"/>
        <v>0</v>
      </c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71">
        <f t="shared" si="2"/>
        <v>0</v>
      </c>
      <c r="BQ8" s="39"/>
      <c r="BR8" s="40"/>
      <c r="BS8" s="40"/>
      <c r="BT8" s="40"/>
      <c r="BU8" s="39"/>
      <c r="BV8" s="40"/>
      <c r="BW8" s="40"/>
      <c r="BX8" s="40"/>
      <c r="BY8" s="40"/>
      <c r="BZ8" s="40"/>
      <c r="CA8" s="40"/>
      <c r="CB8" s="40"/>
      <c r="CC8" s="39"/>
      <c r="CD8" s="40"/>
      <c r="CE8" s="40"/>
      <c r="CF8" s="40"/>
      <c r="CG8" s="40"/>
      <c r="CH8" s="40"/>
      <c r="CI8" s="8"/>
      <c r="CJ8" s="8"/>
      <c r="CK8" s="8"/>
      <c r="CL8" s="8"/>
      <c r="CM8" s="8"/>
      <c r="CN8" s="8"/>
      <c r="CO8" s="8"/>
      <c r="CP8" s="8"/>
      <c r="CQ8" s="270">
        <f t="shared" si="3"/>
        <v>0</v>
      </c>
      <c r="CR8" s="271"/>
      <c r="CS8" s="81">
        <f t="shared" si="4"/>
        <v>0</v>
      </c>
    </row>
    <row r="9" spans="1:97" ht="24.95" customHeight="1" thickTop="1" thickBot="1">
      <c r="A9" s="14">
        <v>4</v>
      </c>
      <c r="B9" s="7" t="str">
        <f>'S.O.'!B6</f>
        <v>Secretaría de Administración y Finanzas</v>
      </c>
      <c r="C9" s="9">
        <v>1</v>
      </c>
      <c r="D9" s="9"/>
      <c r="E9" s="9"/>
      <c r="F9" s="9"/>
      <c r="G9" s="9"/>
      <c r="H9" s="14">
        <f t="shared" si="0"/>
        <v>1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14">
        <f t="shared" si="1"/>
        <v>0</v>
      </c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71">
        <f t="shared" si="2"/>
        <v>0</v>
      </c>
      <c r="BQ9" s="39"/>
      <c r="BR9" s="40"/>
      <c r="BS9" s="40"/>
      <c r="BT9" s="40"/>
      <c r="BU9" s="39"/>
      <c r="BV9" s="40"/>
      <c r="BW9" s="40"/>
      <c r="BX9" s="40"/>
      <c r="BY9" s="40"/>
      <c r="BZ9" s="40"/>
      <c r="CA9" s="40"/>
      <c r="CB9" s="40"/>
      <c r="CC9" s="39"/>
      <c r="CD9" s="40"/>
      <c r="CE9" s="40"/>
      <c r="CF9" s="40"/>
      <c r="CG9" s="40"/>
      <c r="CH9" s="40"/>
      <c r="CI9" s="8"/>
      <c r="CJ9" s="8"/>
      <c r="CK9" s="8"/>
      <c r="CL9" s="8"/>
      <c r="CM9" s="8"/>
      <c r="CN9" s="8"/>
      <c r="CO9" s="8"/>
      <c r="CP9" s="8"/>
      <c r="CQ9" s="270">
        <f t="shared" si="3"/>
        <v>0</v>
      </c>
      <c r="CR9" s="271"/>
      <c r="CS9" s="81">
        <f t="shared" si="4"/>
        <v>1</v>
      </c>
    </row>
    <row r="10" spans="1:97" ht="33" hidden="1" customHeight="1" thickTop="1" thickBot="1">
      <c r="A10" s="14">
        <v>5</v>
      </c>
      <c r="B10" s="7" t="str">
        <f>'S.O.'!B7</f>
        <v xml:space="preserve">Secretaría de Cultura </v>
      </c>
      <c r="C10" s="9"/>
      <c r="D10" s="9"/>
      <c r="E10" s="9"/>
      <c r="F10" s="9"/>
      <c r="G10" s="9"/>
      <c r="H10" s="14">
        <f t="shared" si="0"/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4">
        <f t="shared" si="1"/>
        <v>0</v>
      </c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71">
        <f t="shared" si="2"/>
        <v>0</v>
      </c>
      <c r="BQ10" s="39"/>
      <c r="BR10" s="40"/>
      <c r="BS10" s="40"/>
      <c r="BT10" s="40"/>
      <c r="BU10" s="39"/>
      <c r="BV10" s="40"/>
      <c r="BW10" s="40"/>
      <c r="BX10" s="40"/>
      <c r="BY10" s="40"/>
      <c r="BZ10" s="40"/>
      <c r="CA10" s="40"/>
      <c r="CB10" s="40"/>
      <c r="CC10" s="39"/>
      <c r="CD10" s="40"/>
      <c r="CE10" s="40"/>
      <c r="CF10" s="40"/>
      <c r="CG10" s="40"/>
      <c r="CH10" s="40"/>
      <c r="CI10" s="8"/>
      <c r="CJ10" s="8"/>
      <c r="CK10" s="8"/>
      <c r="CL10" s="8"/>
      <c r="CM10" s="8"/>
      <c r="CN10" s="8"/>
      <c r="CO10" s="8"/>
      <c r="CP10" s="8"/>
      <c r="CQ10" s="270">
        <f t="shared" si="3"/>
        <v>0</v>
      </c>
      <c r="CR10" s="271"/>
      <c r="CS10" s="81">
        <f t="shared" si="4"/>
        <v>0</v>
      </c>
    </row>
    <row r="11" spans="1:97" ht="33" hidden="1" customHeight="1" thickTop="1" thickBot="1">
      <c r="A11" s="14">
        <v>6</v>
      </c>
      <c r="B11" s="7" t="str">
        <f>'S.O.'!B8</f>
        <v>Secretaría de Desarrollo Económico</v>
      </c>
      <c r="C11" s="9"/>
      <c r="D11" s="9"/>
      <c r="E11" s="9"/>
      <c r="F11" s="9"/>
      <c r="G11" s="9"/>
      <c r="H11" s="14">
        <f t="shared" si="0"/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4">
        <f t="shared" si="1"/>
        <v>0</v>
      </c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71">
        <f t="shared" si="2"/>
        <v>0</v>
      </c>
      <c r="BQ11" s="39"/>
      <c r="BR11" s="40"/>
      <c r="BS11" s="40"/>
      <c r="BT11" s="40"/>
      <c r="BU11" s="39"/>
      <c r="BV11" s="40"/>
      <c r="BW11" s="40"/>
      <c r="BX11" s="40"/>
      <c r="BY11" s="40"/>
      <c r="BZ11" s="40"/>
      <c r="CA11" s="40"/>
      <c r="CB11" s="40"/>
      <c r="CC11" s="39"/>
      <c r="CD11" s="40"/>
      <c r="CE11" s="40"/>
      <c r="CF11" s="40"/>
      <c r="CG11" s="40"/>
      <c r="CH11" s="40"/>
      <c r="CI11" s="8"/>
      <c r="CJ11" s="8"/>
      <c r="CK11" s="8"/>
      <c r="CL11" s="8"/>
      <c r="CM11" s="8"/>
      <c r="CN11" s="8"/>
      <c r="CO11" s="8"/>
      <c r="CP11" s="8"/>
      <c r="CQ11" s="270">
        <f t="shared" si="3"/>
        <v>0</v>
      </c>
      <c r="CR11" s="271"/>
      <c r="CS11" s="81">
        <f t="shared" si="4"/>
        <v>0</v>
      </c>
    </row>
    <row r="12" spans="1:97" ht="33" customHeight="1" thickTop="1" thickBot="1">
      <c r="A12" s="14">
        <v>7</v>
      </c>
      <c r="B12" s="7" t="str">
        <f>'S.O.'!B9</f>
        <v>Secretaría de Desarrollo Urbano y Vivienda</v>
      </c>
      <c r="C12" s="9"/>
      <c r="D12" s="9"/>
      <c r="E12" s="9"/>
      <c r="F12" s="9">
        <v>3</v>
      </c>
      <c r="G12" s="9">
        <v>1</v>
      </c>
      <c r="H12" s="14">
        <f t="shared" si="0"/>
        <v>4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4">
        <f t="shared" si="1"/>
        <v>0</v>
      </c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71">
        <f t="shared" si="2"/>
        <v>0</v>
      </c>
      <c r="BQ12" s="39"/>
      <c r="BR12" s="40"/>
      <c r="BS12" s="40"/>
      <c r="BT12" s="40"/>
      <c r="BU12" s="39"/>
      <c r="BV12" s="40"/>
      <c r="BW12" s="40"/>
      <c r="BX12" s="40"/>
      <c r="BY12" s="40"/>
      <c r="BZ12" s="40"/>
      <c r="CA12" s="40"/>
      <c r="CB12" s="40"/>
      <c r="CC12" s="39"/>
      <c r="CD12" s="40"/>
      <c r="CE12" s="40"/>
      <c r="CF12" s="40"/>
      <c r="CG12" s="40"/>
      <c r="CH12" s="40"/>
      <c r="CI12" s="8"/>
      <c r="CJ12" s="8"/>
      <c r="CK12" s="8"/>
      <c r="CL12" s="8"/>
      <c r="CM12" s="8"/>
      <c r="CN12" s="8"/>
      <c r="CO12" s="8"/>
      <c r="CP12" s="8"/>
      <c r="CQ12" s="270">
        <f t="shared" si="3"/>
        <v>0</v>
      </c>
      <c r="CR12" s="271"/>
      <c r="CS12" s="81">
        <f t="shared" si="4"/>
        <v>4</v>
      </c>
    </row>
    <row r="13" spans="1:97" ht="33" customHeight="1" thickTop="1" thickBot="1">
      <c r="A13" s="14">
        <v>8</v>
      </c>
      <c r="B13" s="7" t="str">
        <f>'S.O.'!B10</f>
        <v>Secretaría de Educación, Ciencia, Tecnología e Innovación</v>
      </c>
      <c r="C13" s="9">
        <v>1</v>
      </c>
      <c r="D13" s="9"/>
      <c r="E13" s="9"/>
      <c r="F13" s="29"/>
      <c r="G13" s="9"/>
      <c r="H13" s="14">
        <f t="shared" si="0"/>
        <v>1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4">
        <f t="shared" si="1"/>
        <v>0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71">
        <f t="shared" si="2"/>
        <v>0</v>
      </c>
      <c r="BQ13" s="39"/>
      <c r="BR13" s="40"/>
      <c r="BS13" s="40"/>
      <c r="BT13" s="40"/>
      <c r="BU13" s="39"/>
      <c r="BV13" s="40"/>
      <c r="BW13" s="40"/>
      <c r="BX13" s="40"/>
      <c r="BY13" s="40"/>
      <c r="BZ13" s="40"/>
      <c r="CA13" s="40"/>
      <c r="CB13" s="40"/>
      <c r="CC13" s="39"/>
      <c r="CD13" s="40"/>
      <c r="CE13" s="40"/>
      <c r="CF13" s="40"/>
      <c r="CG13" s="40"/>
      <c r="CH13" s="40"/>
      <c r="CI13" s="8"/>
      <c r="CJ13" s="8"/>
      <c r="CK13" s="8"/>
      <c r="CL13" s="8"/>
      <c r="CM13" s="8"/>
      <c r="CN13" s="8"/>
      <c r="CO13" s="8"/>
      <c r="CP13" s="8"/>
      <c r="CQ13" s="270">
        <f t="shared" si="3"/>
        <v>0</v>
      </c>
      <c r="CR13" s="271"/>
      <c r="CS13" s="81">
        <f t="shared" si="4"/>
        <v>1</v>
      </c>
    </row>
    <row r="14" spans="1:97" ht="33" hidden="1" customHeight="1" thickTop="1" thickBot="1">
      <c r="A14" s="14">
        <v>9</v>
      </c>
      <c r="B14" s="7" t="str">
        <f>'S.O.'!B11</f>
        <v>Secretaría de Gestión Integral de Riesgos y Protección Civil</v>
      </c>
      <c r="C14" s="9"/>
      <c r="D14" s="9"/>
      <c r="E14" s="9"/>
      <c r="F14" s="9"/>
      <c r="G14" s="9"/>
      <c r="H14" s="14">
        <f t="shared" si="0"/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4">
        <f t="shared" si="1"/>
        <v>0</v>
      </c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71">
        <f t="shared" si="2"/>
        <v>0</v>
      </c>
      <c r="BQ14" s="39"/>
      <c r="BR14" s="40"/>
      <c r="BS14" s="40"/>
      <c r="BT14" s="40"/>
      <c r="BU14" s="39"/>
      <c r="BV14" s="40"/>
      <c r="BW14" s="40"/>
      <c r="BX14" s="40"/>
      <c r="BY14" s="40"/>
      <c r="BZ14" s="40"/>
      <c r="CA14" s="40"/>
      <c r="CB14" s="40"/>
      <c r="CC14" s="39"/>
      <c r="CD14" s="40"/>
      <c r="CE14" s="40"/>
      <c r="CF14" s="40"/>
      <c r="CG14" s="40"/>
      <c r="CH14" s="40"/>
      <c r="CI14" s="8"/>
      <c r="CJ14" s="8"/>
      <c r="CK14" s="8"/>
      <c r="CL14" s="8"/>
      <c r="CM14" s="8"/>
      <c r="CN14" s="8"/>
      <c r="CO14" s="8"/>
      <c r="CP14" s="8"/>
      <c r="CQ14" s="270">
        <f t="shared" si="3"/>
        <v>0</v>
      </c>
      <c r="CR14" s="271"/>
      <c r="CS14" s="81">
        <f t="shared" si="4"/>
        <v>0</v>
      </c>
    </row>
    <row r="15" spans="1:97" ht="33" hidden="1" customHeight="1" thickTop="1" thickBot="1">
      <c r="A15" s="14">
        <v>10</v>
      </c>
      <c r="B15" s="7" t="str">
        <f>'S.O.'!B12</f>
        <v>Secretaría de Gobierno</v>
      </c>
      <c r="C15" s="9"/>
      <c r="D15" s="9"/>
      <c r="E15" s="9"/>
      <c r="F15" s="9"/>
      <c r="G15" s="9"/>
      <c r="H15" s="14">
        <f t="shared" si="0"/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4">
        <f t="shared" si="1"/>
        <v>0</v>
      </c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71">
        <f t="shared" si="2"/>
        <v>0</v>
      </c>
      <c r="BQ15" s="39"/>
      <c r="BR15" s="40"/>
      <c r="BS15" s="40"/>
      <c r="BT15" s="40"/>
      <c r="BU15" s="39"/>
      <c r="BV15" s="40"/>
      <c r="BW15" s="40"/>
      <c r="BX15" s="40"/>
      <c r="BY15" s="40"/>
      <c r="BZ15" s="40"/>
      <c r="CA15" s="40"/>
      <c r="CB15" s="40"/>
      <c r="CC15" s="39"/>
      <c r="CD15" s="40"/>
      <c r="CE15" s="40"/>
      <c r="CF15" s="40"/>
      <c r="CG15" s="40"/>
      <c r="CH15" s="40"/>
      <c r="CI15" s="8"/>
      <c r="CJ15" s="8"/>
      <c r="CK15" s="8"/>
      <c r="CL15" s="8"/>
      <c r="CM15" s="8"/>
      <c r="CN15" s="8"/>
      <c r="CO15" s="8"/>
      <c r="CP15" s="8"/>
      <c r="CQ15" s="270">
        <f t="shared" si="3"/>
        <v>0</v>
      </c>
      <c r="CR15" s="271"/>
      <c r="CS15" s="81">
        <f t="shared" si="4"/>
        <v>0</v>
      </c>
    </row>
    <row r="16" spans="1:97" ht="33" customHeight="1" thickTop="1" thickBot="1">
      <c r="A16" s="14">
        <v>11</v>
      </c>
      <c r="B16" s="7" t="str">
        <f>'S.O.'!B13</f>
        <v>Secretaría de Inclusión y Bienestar Social</v>
      </c>
      <c r="C16" s="9">
        <v>1</v>
      </c>
      <c r="D16" s="9"/>
      <c r="E16" s="9"/>
      <c r="F16" s="9">
        <v>1</v>
      </c>
      <c r="G16" s="9">
        <v>2</v>
      </c>
      <c r="H16" s="14">
        <f t="shared" si="0"/>
        <v>4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4">
        <f t="shared" si="1"/>
        <v>0</v>
      </c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71">
        <f t="shared" si="2"/>
        <v>0</v>
      </c>
      <c r="BQ16" s="39"/>
      <c r="BR16" s="40"/>
      <c r="BS16" s="40"/>
      <c r="BT16" s="40"/>
      <c r="BU16" s="39"/>
      <c r="BV16" s="40"/>
      <c r="BW16" s="40"/>
      <c r="BX16" s="40"/>
      <c r="BY16" s="40"/>
      <c r="BZ16" s="40"/>
      <c r="CA16" s="40"/>
      <c r="CB16" s="40"/>
      <c r="CC16" s="39"/>
      <c r="CD16" s="40"/>
      <c r="CE16" s="40"/>
      <c r="CF16" s="40"/>
      <c r="CG16" s="40"/>
      <c r="CH16" s="40"/>
      <c r="CI16" s="8"/>
      <c r="CJ16" s="8"/>
      <c r="CK16" s="8"/>
      <c r="CL16" s="8"/>
      <c r="CM16" s="8"/>
      <c r="CN16" s="8"/>
      <c r="CO16" s="8"/>
      <c r="CP16" s="8"/>
      <c r="CQ16" s="270">
        <f t="shared" si="3"/>
        <v>0</v>
      </c>
      <c r="CR16" s="271"/>
      <c r="CS16" s="81">
        <f t="shared" si="4"/>
        <v>4</v>
      </c>
    </row>
    <row r="17" spans="1:97" ht="33" hidden="1" customHeight="1" thickTop="1" thickBot="1">
      <c r="A17" s="14">
        <v>12</v>
      </c>
      <c r="B17" s="7" t="str">
        <f>'S.O.'!B14</f>
        <v xml:space="preserve">Secretaría de la Contraloría General </v>
      </c>
      <c r="C17" s="9"/>
      <c r="D17" s="9"/>
      <c r="E17" s="9"/>
      <c r="F17" s="9"/>
      <c r="G17" s="9"/>
      <c r="H17" s="14">
        <f t="shared" si="0"/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4">
        <f t="shared" si="1"/>
        <v>0</v>
      </c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71">
        <f t="shared" si="2"/>
        <v>0</v>
      </c>
      <c r="BQ17" s="39"/>
      <c r="BR17" s="40"/>
      <c r="BS17" s="40"/>
      <c r="BT17" s="40"/>
      <c r="BU17" s="39"/>
      <c r="BV17" s="40"/>
      <c r="BW17" s="40"/>
      <c r="BX17" s="40"/>
      <c r="BY17" s="40"/>
      <c r="BZ17" s="40"/>
      <c r="CA17" s="40"/>
      <c r="CB17" s="40"/>
      <c r="CC17" s="39"/>
      <c r="CD17" s="40"/>
      <c r="CE17" s="40"/>
      <c r="CF17" s="40"/>
      <c r="CG17" s="40"/>
      <c r="CH17" s="40"/>
      <c r="CI17" s="8"/>
      <c r="CJ17" s="8"/>
      <c r="CK17" s="8"/>
      <c r="CL17" s="8"/>
      <c r="CM17" s="8"/>
      <c r="CN17" s="8"/>
      <c r="CO17" s="8"/>
      <c r="CP17" s="8"/>
      <c r="CQ17" s="270">
        <f t="shared" si="3"/>
        <v>0</v>
      </c>
      <c r="CR17" s="271"/>
      <c r="CS17" s="81">
        <f t="shared" si="4"/>
        <v>0</v>
      </c>
    </row>
    <row r="18" spans="1:97" ht="33" hidden="1" customHeight="1" thickTop="1" thickBot="1">
      <c r="A18" s="14">
        <v>13</v>
      </c>
      <c r="B18" s="7" t="str">
        <f>'S.O.'!B15</f>
        <v>Secretaría de Mujeres</v>
      </c>
      <c r="C18" s="9"/>
      <c r="D18" s="9"/>
      <c r="E18" s="9"/>
      <c r="F18" s="9"/>
      <c r="G18" s="9"/>
      <c r="H18" s="14">
        <f t="shared" si="0"/>
        <v>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4">
        <f t="shared" si="1"/>
        <v>0</v>
      </c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71">
        <f t="shared" si="2"/>
        <v>0</v>
      </c>
      <c r="BQ18" s="39"/>
      <c r="BR18" s="40"/>
      <c r="BS18" s="40"/>
      <c r="BT18" s="40"/>
      <c r="BU18" s="39"/>
      <c r="BV18" s="40"/>
      <c r="BW18" s="40"/>
      <c r="BX18" s="40"/>
      <c r="BY18" s="40"/>
      <c r="BZ18" s="40"/>
      <c r="CA18" s="40"/>
      <c r="CB18" s="40"/>
      <c r="CC18" s="39"/>
      <c r="CD18" s="40"/>
      <c r="CE18" s="40"/>
      <c r="CF18" s="40"/>
      <c r="CG18" s="40"/>
      <c r="CH18" s="40"/>
      <c r="CI18" s="8"/>
      <c r="CJ18" s="8"/>
      <c r="CK18" s="8"/>
      <c r="CL18" s="8"/>
      <c r="CM18" s="8"/>
      <c r="CN18" s="8"/>
      <c r="CO18" s="8"/>
      <c r="CP18" s="8"/>
      <c r="CQ18" s="270">
        <f t="shared" si="3"/>
        <v>0</v>
      </c>
      <c r="CR18" s="271"/>
      <c r="CS18" s="81">
        <f t="shared" si="4"/>
        <v>0</v>
      </c>
    </row>
    <row r="19" spans="1:97" ht="33" customHeight="1" thickTop="1" thickBot="1">
      <c r="A19" s="14">
        <v>14</v>
      </c>
      <c r="B19" s="7" t="str">
        <f>'S.O.'!B16</f>
        <v xml:space="preserve">Secretaría de Movilidad </v>
      </c>
      <c r="C19" s="9">
        <v>2</v>
      </c>
      <c r="D19" s="9">
        <v>1</v>
      </c>
      <c r="E19" s="9"/>
      <c r="F19" s="9"/>
      <c r="G19" s="9"/>
      <c r="H19" s="14">
        <f t="shared" si="0"/>
        <v>3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4">
        <f t="shared" si="1"/>
        <v>0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71">
        <f t="shared" si="2"/>
        <v>0</v>
      </c>
      <c r="BQ19" s="39"/>
      <c r="BR19" s="40"/>
      <c r="BS19" s="40"/>
      <c r="BT19" s="40"/>
      <c r="BU19" s="39"/>
      <c r="BV19" s="40"/>
      <c r="BW19" s="40"/>
      <c r="BX19" s="40"/>
      <c r="BY19" s="40"/>
      <c r="BZ19" s="40"/>
      <c r="CA19" s="40"/>
      <c r="CB19" s="40"/>
      <c r="CC19" s="39"/>
      <c r="CD19" s="40"/>
      <c r="CE19" s="40"/>
      <c r="CF19" s="40"/>
      <c r="CG19" s="40"/>
      <c r="CH19" s="40"/>
      <c r="CI19" s="8"/>
      <c r="CJ19" s="8"/>
      <c r="CK19" s="8"/>
      <c r="CL19" s="8"/>
      <c r="CM19" s="8"/>
      <c r="CN19" s="8"/>
      <c r="CO19" s="8"/>
      <c r="CP19" s="8"/>
      <c r="CQ19" s="270">
        <f t="shared" si="3"/>
        <v>0</v>
      </c>
      <c r="CR19" s="271"/>
      <c r="CS19" s="81">
        <f t="shared" si="4"/>
        <v>3</v>
      </c>
    </row>
    <row r="20" spans="1:97" ht="33" customHeight="1" thickTop="1" thickBot="1">
      <c r="A20" s="14">
        <v>15</v>
      </c>
      <c r="B20" s="7" t="str">
        <f>'S.O.'!B17</f>
        <v>Secretaría de Obras y Servicios</v>
      </c>
      <c r="C20" s="9"/>
      <c r="D20" s="9"/>
      <c r="E20" s="9"/>
      <c r="F20" s="9">
        <v>1</v>
      </c>
      <c r="G20" s="9"/>
      <c r="H20" s="14">
        <f t="shared" si="0"/>
        <v>1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4">
        <f t="shared" si="1"/>
        <v>0</v>
      </c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71">
        <f t="shared" si="2"/>
        <v>0</v>
      </c>
      <c r="BQ20" s="39"/>
      <c r="BR20" s="40"/>
      <c r="BS20" s="40"/>
      <c r="BT20" s="40"/>
      <c r="BU20" s="39"/>
      <c r="BV20" s="40"/>
      <c r="BW20" s="40"/>
      <c r="BX20" s="40"/>
      <c r="BY20" s="40"/>
      <c r="BZ20" s="40"/>
      <c r="CA20" s="40"/>
      <c r="CB20" s="40"/>
      <c r="CC20" s="39"/>
      <c r="CD20" s="40"/>
      <c r="CE20" s="40"/>
      <c r="CF20" s="40"/>
      <c r="CG20" s="40"/>
      <c r="CH20" s="40"/>
      <c r="CI20" s="8"/>
      <c r="CJ20" s="8"/>
      <c r="CK20" s="8"/>
      <c r="CL20" s="8"/>
      <c r="CM20" s="8"/>
      <c r="CN20" s="8"/>
      <c r="CO20" s="8"/>
      <c r="CP20" s="8"/>
      <c r="CQ20" s="270">
        <f t="shared" si="3"/>
        <v>0</v>
      </c>
      <c r="CR20" s="271"/>
      <c r="CS20" s="81">
        <f t="shared" si="4"/>
        <v>1</v>
      </c>
    </row>
    <row r="21" spans="1:97" ht="33" hidden="1" customHeight="1" thickTop="1" thickBot="1">
      <c r="A21" s="14">
        <v>16</v>
      </c>
      <c r="B21" s="7" t="str">
        <f>'S.O.'!B18</f>
        <v>Secretaría de Pueblos y Barrios Originarios y Comunidades Indígenas Residentes</v>
      </c>
      <c r="C21" s="9"/>
      <c r="D21" s="9"/>
      <c r="E21" s="9"/>
      <c r="F21" s="9"/>
      <c r="G21" s="9"/>
      <c r="H21" s="14">
        <f t="shared" si="0"/>
        <v>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4">
        <f t="shared" si="1"/>
        <v>0</v>
      </c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71">
        <f t="shared" si="2"/>
        <v>0</v>
      </c>
      <c r="BQ21" s="39"/>
      <c r="BR21" s="40"/>
      <c r="BS21" s="40"/>
      <c r="BT21" s="40"/>
      <c r="BU21" s="39"/>
      <c r="BV21" s="40"/>
      <c r="BW21" s="40"/>
      <c r="BX21" s="40"/>
      <c r="BY21" s="40"/>
      <c r="BZ21" s="40"/>
      <c r="CA21" s="40"/>
      <c r="CB21" s="40"/>
      <c r="CC21" s="39"/>
      <c r="CD21" s="40"/>
      <c r="CE21" s="40"/>
      <c r="CF21" s="40"/>
      <c r="CG21" s="40"/>
      <c r="CH21" s="40"/>
      <c r="CI21" s="8"/>
      <c r="CJ21" s="8"/>
      <c r="CK21" s="8"/>
      <c r="CL21" s="8"/>
      <c r="CM21" s="8"/>
      <c r="CN21" s="8"/>
      <c r="CO21" s="8"/>
      <c r="CP21" s="8"/>
      <c r="CQ21" s="270">
        <f t="shared" si="3"/>
        <v>0</v>
      </c>
      <c r="CR21" s="271"/>
      <c r="CS21" s="81">
        <f t="shared" si="4"/>
        <v>0</v>
      </c>
    </row>
    <row r="22" spans="1:97" ht="33" hidden="1" customHeight="1" thickTop="1" thickBot="1">
      <c r="A22" s="14">
        <v>17</v>
      </c>
      <c r="B22" s="7" t="str">
        <f>'S.O.'!B19</f>
        <v xml:space="preserve">Secretaría de Salud </v>
      </c>
      <c r="C22" s="9"/>
      <c r="D22" s="9"/>
      <c r="E22" s="9"/>
      <c r="F22" s="9"/>
      <c r="G22" s="9"/>
      <c r="H22" s="14">
        <f t="shared" si="0"/>
        <v>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4">
        <f t="shared" si="1"/>
        <v>0</v>
      </c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71">
        <f t="shared" si="2"/>
        <v>0</v>
      </c>
      <c r="BQ22" s="39"/>
      <c r="BR22" s="40"/>
      <c r="BS22" s="40"/>
      <c r="BT22" s="40"/>
      <c r="BU22" s="39"/>
      <c r="BV22" s="40"/>
      <c r="BW22" s="40"/>
      <c r="BX22" s="40"/>
      <c r="BY22" s="40"/>
      <c r="BZ22" s="40"/>
      <c r="CA22" s="40"/>
      <c r="CB22" s="40"/>
      <c r="CC22" s="39"/>
      <c r="CD22" s="40"/>
      <c r="CE22" s="40"/>
      <c r="CF22" s="40"/>
      <c r="CG22" s="40"/>
      <c r="CH22" s="40"/>
      <c r="CI22" s="8"/>
      <c r="CJ22" s="8"/>
      <c r="CK22" s="8"/>
      <c r="CL22" s="8"/>
      <c r="CM22" s="8"/>
      <c r="CN22" s="8"/>
      <c r="CO22" s="8"/>
      <c r="CP22" s="8"/>
      <c r="CQ22" s="270">
        <f t="shared" si="3"/>
        <v>0</v>
      </c>
      <c r="CR22" s="271"/>
      <c r="CS22" s="81">
        <f t="shared" si="4"/>
        <v>0</v>
      </c>
    </row>
    <row r="23" spans="1:97" ht="33" customHeight="1" thickTop="1" thickBot="1">
      <c r="A23" s="14">
        <v>18</v>
      </c>
      <c r="B23" s="7" t="str">
        <f>'S.O.'!B20</f>
        <v>Secretaría de Seguridad Ciudadana</v>
      </c>
      <c r="C23" s="9"/>
      <c r="D23" s="9"/>
      <c r="E23" s="9"/>
      <c r="F23" s="9"/>
      <c r="G23" s="9">
        <v>1</v>
      </c>
      <c r="H23" s="14">
        <f t="shared" si="0"/>
        <v>1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4">
        <f t="shared" si="1"/>
        <v>0</v>
      </c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71">
        <f t="shared" si="2"/>
        <v>0</v>
      </c>
      <c r="BQ23" s="39"/>
      <c r="BR23" s="40"/>
      <c r="BS23" s="40"/>
      <c r="BT23" s="40"/>
      <c r="BU23" s="39"/>
      <c r="BV23" s="40"/>
      <c r="BW23" s="40"/>
      <c r="BX23" s="40"/>
      <c r="BY23" s="40"/>
      <c r="BZ23" s="40"/>
      <c r="CA23" s="40"/>
      <c r="CB23" s="40"/>
      <c r="CC23" s="39"/>
      <c r="CD23" s="40"/>
      <c r="CE23" s="40"/>
      <c r="CF23" s="40"/>
      <c r="CG23" s="40"/>
      <c r="CH23" s="40"/>
      <c r="CI23" s="8"/>
      <c r="CJ23" s="8"/>
      <c r="CK23" s="8"/>
      <c r="CL23" s="8"/>
      <c r="CM23" s="8"/>
      <c r="CN23" s="8"/>
      <c r="CO23" s="8"/>
      <c r="CP23" s="8"/>
      <c r="CQ23" s="270">
        <f t="shared" si="3"/>
        <v>0</v>
      </c>
      <c r="CR23" s="271"/>
      <c r="CS23" s="81">
        <f t="shared" si="4"/>
        <v>1</v>
      </c>
    </row>
    <row r="24" spans="1:97" ht="33" hidden="1" customHeight="1" thickTop="1" thickBot="1">
      <c r="A24" s="14">
        <v>19</v>
      </c>
      <c r="B24" s="7" t="str">
        <f>'S.O.'!B21</f>
        <v>Secretaría de Trabajo y Fomento al Empleo</v>
      </c>
      <c r="C24" s="9"/>
      <c r="D24" s="9"/>
      <c r="E24" s="9"/>
      <c r="F24" s="9"/>
      <c r="G24" s="9"/>
      <c r="H24" s="14">
        <f t="shared" si="0"/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4">
        <f t="shared" si="1"/>
        <v>0</v>
      </c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71">
        <f t="shared" si="2"/>
        <v>0</v>
      </c>
      <c r="BQ24" s="39"/>
      <c r="BR24" s="40"/>
      <c r="BS24" s="40"/>
      <c r="BT24" s="40"/>
      <c r="BU24" s="39"/>
      <c r="BV24" s="40"/>
      <c r="BW24" s="40"/>
      <c r="BX24" s="40"/>
      <c r="BY24" s="40"/>
      <c r="BZ24" s="40"/>
      <c r="CA24" s="40"/>
      <c r="CB24" s="40"/>
      <c r="CC24" s="39"/>
      <c r="CD24" s="40"/>
      <c r="CE24" s="40"/>
      <c r="CF24" s="40"/>
      <c r="CG24" s="40"/>
      <c r="CH24" s="40"/>
      <c r="CI24" s="8"/>
      <c r="CJ24" s="8"/>
      <c r="CK24" s="8"/>
      <c r="CL24" s="8"/>
      <c r="CM24" s="8"/>
      <c r="CN24" s="8"/>
      <c r="CO24" s="8"/>
      <c r="CP24" s="8"/>
      <c r="CQ24" s="270">
        <f t="shared" si="3"/>
        <v>0</v>
      </c>
      <c r="CR24" s="271"/>
      <c r="CS24" s="81">
        <f t="shared" si="4"/>
        <v>0</v>
      </c>
    </row>
    <row r="25" spans="1:97" ht="33" hidden="1" customHeight="1" thickTop="1" thickBot="1">
      <c r="A25" s="14">
        <v>20</v>
      </c>
      <c r="B25" s="7" t="str">
        <f>'S.O.'!B22</f>
        <v xml:space="preserve">Secretaría de Turismo </v>
      </c>
      <c r="C25" s="9"/>
      <c r="D25" s="9"/>
      <c r="E25" s="9"/>
      <c r="F25" s="9"/>
      <c r="G25" s="9"/>
      <c r="H25" s="14">
        <f t="shared" si="0"/>
        <v>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4">
        <f t="shared" si="1"/>
        <v>0</v>
      </c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71">
        <f t="shared" si="2"/>
        <v>0</v>
      </c>
      <c r="BQ25" s="39"/>
      <c r="BR25" s="40"/>
      <c r="BS25" s="40"/>
      <c r="BT25" s="40"/>
      <c r="BU25" s="39"/>
      <c r="BV25" s="40"/>
      <c r="BW25" s="40"/>
      <c r="BX25" s="40"/>
      <c r="BY25" s="40"/>
      <c r="BZ25" s="40"/>
      <c r="CA25" s="40"/>
      <c r="CB25" s="40"/>
      <c r="CC25" s="39"/>
      <c r="CD25" s="40"/>
      <c r="CE25" s="40"/>
      <c r="CF25" s="40"/>
      <c r="CG25" s="40"/>
      <c r="CH25" s="40"/>
      <c r="CI25" s="8"/>
      <c r="CJ25" s="8"/>
      <c r="CK25" s="8"/>
      <c r="CL25" s="8"/>
      <c r="CM25" s="8"/>
      <c r="CN25" s="8"/>
      <c r="CO25" s="8"/>
      <c r="CP25" s="8"/>
      <c r="CQ25" s="270">
        <f t="shared" si="3"/>
        <v>0</v>
      </c>
      <c r="CR25" s="271"/>
      <c r="CS25" s="81">
        <f t="shared" si="4"/>
        <v>0</v>
      </c>
    </row>
    <row r="26" spans="1:97" ht="33" hidden="1" customHeight="1" thickTop="1" thickBot="1">
      <c r="A26" s="14">
        <v>21</v>
      </c>
      <c r="B26" s="7" t="str">
        <f>'S.O.'!B23</f>
        <v xml:space="preserve">Secretaría del Medio Ambiente </v>
      </c>
      <c r="C26" s="9"/>
      <c r="D26" s="9"/>
      <c r="E26" s="9"/>
      <c r="F26" s="9"/>
      <c r="G26" s="9"/>
      <c r="H26" s="14">
        <f t="shared" si="0"/>
        <v>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4">
        <f t="shared" si="1"/>
        <v>0</v>
      </c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71">
        <f t="shared" si="2"/>
        <v>0</v>
      </c>
      <c r="BQ26" s="39"/>
      <c r="BR26" s="40"/>
      <c r="BS26" s="40"/>
      <c r="BT26" s="40"/>
      <c r="BU26" s="39"/>
      <c r="BV26" s="40"/>
      <c r="BW26" s="40"/>
      <c r="BX26" s="40"/>
      <c r="BY26" s="40"/>
      <c r="BZ26" s="40"/>
      <c r="CA26" s="40"/>
      <c r="CB26" s="40"/>
      <c r="CC26" s="39"/>
      <c r="CD26" s="40"/>
      <c r="CE26" s="40"/>
      <c r="CF26" s="40"/>
      <c r="CG26" s="40"/>
      <c r="CH26" s="40"/>
      <c r="CI26" s="8"/>
      <c r="CJ26" s="8"/>
      <c r="CK26" s="8"/>
      <c r="CL26" s="8"/>
      <c r="CM26" s="8"/>
      <c r="CN26" s="8"/>
      <c r="CO26" s="8"/>
      <c r="CP26" s="8"/>
      <c r="CQ26" s="270">
        <f t="shared" si="3"/>
        <v>0</v>
      </c>
      <c r="CR26" s="271"/>
      <c r="CS26" s="81">
        <f t="shared" si="4"/>
        <v>0</v>
      </c>
    </row>
    <row r="27" spans="1:97" ht="33" hidden="1" customHeight="1" thickTop="1" thickBot="1">
      <c r="A27" s="18">
        <v>22</v>
      </c>
      <c r="B27" s="7" t="str">
        <f>'S.O.'!B24</f>
        <v xml:space="preserve">Agencia de Atención Animal </v>
      </c>
      <c r="C27" s="9"/>
      <c r="D27" s="9"/>
      <c r="E27" s="9"/>
      <c r="F27" s="9"/>
      <c r="G27" s="9"/>
      <c r="H27" s="18">
        <f t="shared" si="0"/>
        <v>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8">
        <f t="shared" si="1"/>
        <v>0</v>
      </c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18">
        <f t="shared" si="2"/>
        <v>0</v>
      </c>
      <c r="BQ27" s="39"/>
      <c r="BR27" s="40"/>
      <c r="BS27" s="40"/>
      <c r="BT27" s="40"/>
      <c r="BU27" s="39"/>
      <c r="BV27" s="40"/>
      <c r="BW27" s="40"/>
      <c r="BX27" s="40"/>
      <c r="BY27" s="40"/>
      <c r="BZ27" s="40"/>
      <c r="CA27" s="40"/>
      <c r="CB27" s="40"/>
      <c r="CC27" s="39"/>
      <c r="CD27" s="40"/>
      <c r="CE27" s="40"/>
      <c r="CF27" s="40"/>
      <c r="CG27" s="40"/>
      <c r="CH27" s="40"/>
      <c r="CI27" s="8"/>
      <c r="CJ27" s="8"/>
      <c r="CK27" s="8"/>
      <c r="CL27" s="8"/>
      <c r="CM27" s="8"/>
      <c r="CN27" s="8"/>
      <c r="CO27" s="8"/>
      <c r="CP27" s="8"/>
      <c r="CQ27" s="258">
        <f t="shared" si="3"/>
        <v>0</v>
      </c>
      <c r="CR27" s="259"/>
      <c r="CS27" s="81">
        <f t="shared" si="4"/>
        <v>0</v>
      </c>
    </row>
    <row r="28" spans="1:97" ht="33" hidden="1" customHeight="1" thickTop="1" thickBot="1">
      <c r="A28" s="18">
        <v>23</v>
      </c>
      <c r="B28" s="7" t="str">
        <f>'S.O.'!B25</f>
        <v>Agencia de Protección Sanitaria de la Ciudad de México</v>
      </c>
      <c r="C28" s="9"/>
      <c r="D28" s="9"/>
      <c r="E28" s="9"/>
      <c r="F28" s="9"/>
      <c r="G28" s="9"/>
      <c r="H28" s="18">
        <f t="shared" si="0"/>
        <v>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8">
        <f t="shared" si="1"/>
        <v>0</v>
      </c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18">
        <f t="shared" si="2"/>
        <v>0</v>
      </c>
      <c r="BQ28" s="39"/>
      <c r="BR28" s="40"/>
      <c r="BS28" s="40"/>
      <c r="BT28" s="40"/>
      <c r="BU28" s="39"/>
      <c r="BV28" s="40"/>
      <c r="BW28" s="40"/>
      <c r="BX28" s="40"/>
      <c r="BY28" s="40"/>
      <c r="BZ28" s="40"/>
      <c r="CA28" s="40"/>
      <c r="CB28" s="40"/>
      <c r="CC28" s="39"/>
      <c r="CD28" s="40"/>
      <c r="CE28" s="40"/>
      <c r="CF28" s="40"/>
      <c r="CG28" s="40"/>
      <c r="CH28" s="40"/>
      <c r="CI28" s="8"/>
      <c r="CJ28" s="8"/>
      <c r="CK28" s="8"/>
      <c r="CL28" s="8"/>
      <c r="CM28" s="8"/>
      <c r="CN28" s="8"/>
      <c r="CO28" s="8"/>
      <c r="CP28" s="8"/>
      <c r="CQ28" s="258">
        <f t="shared" si="3"/>
        <v>0</v>
      </c>
      <c r="CR28" s="259"/>
      <c r="CS28" s="81">
        <f t="shared" si="4"/>
        <v>0</v>
      </c>
    </row>
    <row r="29" spans="1:97" ht="33" customHeight="1" thickTop="1" thickBot="1">
      <c r="A29" s="18">
        <v>24</v>
      </c>
      <c r="B29" s="7" t="str">
        <f>'S.O.'!B26</f>
        <v>Agencia Digital de Innovación Pública de la Ciudad de México</v>
      </c>
      <c r="C29" s="9">
        <v>1</v>
      </c>
      <c r="D29" s="9"/>
      <c r="E29" s="9"/>
      <c r="F29" s="9"/>
      <c r="G29" s="9"/>
      <c r="H29" s="18">
        <f t="shared" si="0"/>
        <v>1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8">
        <f t="shared" si="1"/>
        <v>0</v>
      </c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18">
        <f t="shared" si="2"/>
        <v>0</v>
      </c>
      <c r="BQ29" s="39"/>
      <c r="BR29" s="40"/>
      <c r="BS29" s="40"/>
      <c r="BT29" s="40"/>
      <c r="BU29" s="39"/>
      <c r="BV29" s="40"/>
      <c r="BW29" s="40"/>
      <c r="BX29" s="40"/>
      <c r="BY29" s="40"/>
      <c r="BZ29" s="40"/>
      <c r="CA29" s="40"/>
      <c r="CB29" s="40"/>
      <c r="CC29" s="39"/>
      <c r="CD29" s="40"/>
      <c r="CE29" s="40"/>
      <c r="CF29" s="40"/>
      <c r="CG29" s="40"/>
      <c r="CH29" s="40"/>
      <c r="CI29" s="8"/>
      <c r="CJ29" s="8"/>
      <c r="CK29" s="8"/>
      <c r="CL29" s="8"/>
      <c r="CM29" s="8"/>
      <c r="CN29" s="8"/>
      <c r="CO29" s="8"/>
      <c r="CP29" s="8"/>
      <c r="CQ29" s="258">
        <f t="shared" si="3"/>
        <v>0</v>
      </c>
      <c r="CR29" s="259"/>
      <c r="CS29" s="81">
        <f t="shared" si="4"/>
        <v>1</v>
      </c>
    </row>
    <row r="30" spans="1:97" ht="33" hidden="1" customHeight="1" thickTop="1" thickBot="1">
      <c r="A30" s="18">
        <v>25</v>
      </c>
      <c r="B30" s="7" t="str">
        <f>'S.O.'!B27</f>
        <v>Autoridad del Centro Histórico</v>
      </c>
      <c r="C30" s="9"/>
      <c r="D30" s="9"/>
      <c r="E30" s="9"/>
      <c r="F30" s="9"/>
      <c r="G30" s="9"/>
      <c r="H30" s="18">
        <f t="shared" si="0"/>
        <v>0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8">
        <f t="shared" si="1"/>
        <v>0</v>
      </c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18">
        <f t="shared" si="2"/>
        <v>0</v>
      </c>
      <c r="BQ30" s="39"/>
      <c r="BR30" s="40"/>
      <c r="BS30" s="40"/>
      <c r="BT30" s="40"/>
      <c r="BU30" s="39"/>
      <c r="BV30" s="40"/>
      <c r="BW30" s="40"/>
      <c r="BX30" s="40"/>
      <c r="BY30" s="40"/>
      <c r="BZ30" s="40"/>
      <c r="CA30" s="40"/>
      <c r="CB30" s="40"/>
      <c r="CC30" s="39"/>
      <c r="CD30" s="40"/>
      <c r="CE30" s="40"/>
      <c r="CF30" s="40"/>
      <c r="CG30" s="40"/>
      <c r="CH30" s="40"/>
      <c r="CI30" s="8"/>
      <c r="CJ30" s="8"/>
      <c r="CK30" s="8"/>
      <c r="CL30" s="8"/>
      <c r="CM30" s="8"/>
      <c r="CN30" s="8"/>
      <c r="CO30" s="8"/>
      <c r="CP30" s="8"/>
      <c r="CQ30" s="258">
        <f t="shared" si="3"/>
        <v>0</v>
      </c>
      <c r="CR30" s="259"/>
      <c r="CS30" s="81">
        <f t="shared" si="4"/>
        <v>0</v>
      </c>
    </row>
    <row r="31" spans="1:97" ht="33" customHeight="1" thickTop="1" thickBot="1">
      <c r="A31" s="18">
        <v>26</v>
      </c>
      <c r="B31" s="7" t="str">
        <f>'S.O.'!B28</f>
        <v>Caja de Previsión de la Policía Auxiliar de la Ciudad de México</v>
      </c>
      <c r="C31" s="9"/>
      <c r="D31" s="9">
        <v>2</v>
      </c>
      <c r="E31" s="9"/>
      <c r="F31" s="9"/>
      <c r="G31" s="9">
        <v>2</v>
      </c>
      <c r="H31" s="18">
        <f t="shared" si="0"/>
        <v>4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8">
        <f t="shared" si="1"/>
        <v>0</v>
      </c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18">
        <f t="shared" si="2"/>
        <v>0</v>
      </c>
      <c r="BQ31" s="39"/>
      <c r="BR31" s="40"/>
      <c r="BS31" s="40"/>
      <c r="BT31" s="40"/>
      <c r="BU31" s="39"/>
      <c r="BV31" s="40"/>
      <c r="BW31" s="40"/>
      <c r="BX31" s="40"/>
      <c r="BY31" s="40"/>
      <c r="BZ31" s="40"/>
      <c r="CA31" s="40"/>
      <c r="CB31" s="40"/>
      <c r="CC31" s="39"/>
      <c r="CD31" s="40"/>
      <c r="CE31" s="40"/>
      <c r="CF31" s="40"/>
      <c r="CG31" s="40"/>
      <c r="CH31" s="40"/>
      <c r="CI31" s="8"/>
      <c r="CJ31" s="8"/>
      <c r="CK31" s="8"/>
      <c r="CL31" s="8"/>
      <c r="CM31" s="8"/>
      <c r="CN31" s="8"/>
      <c r="CO31" s="8"/>
      <c r="CP31" s="8"/>
      <c r="CQ31" s="258">
        <f t="shared" si="3"/>
        <v>0</v>
      </c>
      <c r="CR31" s="259"/>
      <c r="CS31" s="81">
        <f t="shared" si="4"/>
        <v>4</v>
      </c>
    </row>
    <row r="32" spans="1:97" ht="33" hidden="1" customHeight="1" thickTop="1" thickBot="1">
      <c r="A32" s="18">
        <v>27</v>
      </c>
      <c r="B32" s="7" t="str">
        <f>'S.O.'!B29</f>
        <v xml:space="preserve">Caja de Previsión de la Policía Preventiva de la Ciudad de México </v>
      </c>
      <c r="C32" s="9"/>
      <c r="D32" s="9"/>
      <c r="E32" s="9"/>
      <c r="F32" s="9"/>
      <c r="G32" s="9"/>
      <c r="H32" s="18">
        <f t="shared" si="0"/>
        <v>0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18">
        <f t="shared" si="1"/>
        <v>0</v>
      </c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18">
        <f t="shared" si="2"/>
        <v>0</v>
      </c>
      <c r="BQ32" s="39"/>
      <c r="BR32" s="40"/>
      <c r="BS32" s="40"/>
      <c r="BT32" s="40"/>
      <c r="BU32" s="39"/>
      <c r="BV32" s="40"/>
      <c r="BW32" s="40"/>
      <c r="BX32" s="40"/>
      <c r="BY32" s="40"/>
      <c r="BZ32" s="40"/>
      <c r="CA32" s="40"/>
      <c r="CB32" s="40"/>
      <c r="CC32" s="39"/>
      <c r="CD32" s="40"/>
      <c r="CE32" s="40"/>
      <c r="CF32" s="40"/>
      <c r="CG32" s="40"/>
      <c r="CH32" s="40"/>
      <c r="CI32" s="8"/>
      <c r="CJ32" s="8"/>
      <c r="CK32" s="8"/>
      <c r="CL32" s="8"/>
      <c r="CM32" s="8"/>
      <c r="CN32" s="8"/>
      <c r="CO32" s="8"/>
      <c r="CP32" s="8"/>
      <c r="CQ32" s="258">
        <f t="shared" si="3"/>
        <v>0</v>
      </c>
      <c r="CR32" s="259"/>
      <c r="CS32" s="81">
        <f t="shared" si="4"/>
        <v>0</v>
      </c>
    </row>
    <row r="33" spans="1:97" ht="33" hidden="1" customHeight="1" thickTop="1" thickBot="1">
      <c r="A33" s="18">
        <v>28</v>
      </c>
      <c r="B33" s="7" t="str">
        <f>'S.O.'!B30</f>
        <v>Caja de Previsión para Trabajadores a Lista de Raya del Gobierno de la Ciudad de México</v>
      </c>
      <c r="C33" s="9"/>
      <c r="D33" s="9"/>
      <c r="E33" s="9"/>
      <c r="F33" s="9"/>
      <c r="G33" s="9"/>
      <c r="H33" s="18">
        <f t="shared" si="0"/>
        <v>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8">
        <f t="shared" si="1"/>
        <v>0</v>
      </c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18">
        <f t="shared" si="2"/>
        <v>0</v>
      </c>
      <c r="BQ33" s="39"/>
      <c r="BR33" s="40"/>
      <c r="BS33" s="40"/>
      <c r="BT33" s="40"/>
      <c r="BU33" s="39"/>
      <c r="BV33" s="40"/>
      <c r="BW33" s="40"/>
      <c r="BX33" s="40"/>
      <c r="BY33" s="40"/>
      <c r="BZ33" s="40"/>
      <c r="CA33" s="40"/>
      <c r="CB33" s="40"/>
      <c r="CC33" s="39"/>
      <c r="CD33" s="40"/>
      <c r="CE33" s="40"/>
      <c r="CF33" s="40"/>
      <c r="CG33" s="40"/>
      <c r="CH33" s="40"/>
      <c r="CI33" s="8"/>
      <c r="CJ33" s="8"/>
      <c r="CK33" s="8"/>
      <c r="CL33" s="8"/>
      <c r="CM33" s="8"/>
      <c r="CN33" s="8"/>
      <c r="CO33" s="8"/>
      <c r="CP33" s="8"/>
      <c r="CQ33" s="258">
        <f t="shared" si="3"/>
        <v>0</v>
      </c>
      <c r="CR33" s="259"/>
      <c r="CS33" s="81">
        <f t="shared" si="4"/>
        <v>0</v>
      </c>
    </row>
    <row r="34" spans="1:97" ht="33" hidden="1" customHeight="1" thickTop="1" thickBot="1">
      <c r="A34" s="18">
        <v>29</v>
      </c>
      <c r="B34" s="7" t="str">
        <f>'S.O.'!B31</f>
        <v>Centro de Comando, Control, Cómputo, Comunicaciones y Contacto Ciudadano de la Ciudad de México "C5"</v>
      </c>
      <c r="C34" s="9"/>
      <c r="D34" s="9"/>
      <c r="E34" s="9"/>
      <c r="F34" s="9"/>
      <c r="G34" s="9"/>
      <c r="H34" s="18">
        <f t="shared" si="0"/>
        <v>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8">
        <f t="shared" si="1"/>
        <v>0</v>
      </c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18">
        <f t="shared" si="2"/>
        <v>0</v>
      </c>
      <c r="BQ34" s="39"/>
      <c r="BR34" s="40"/>
      <c r="BS34" s="40"/>
      <c r="BT34" s="40"/>
      <c r="BU34" s="39"/>
      <c r="BV34" s="40"/>
      <c r="BW34" s="40"/>
      <c r="BX34" s="40"/>
      <c r="BY34" s="40"/>
      <c r="BZ34" s="40"/>
      <c r="CA34" s="40"/>
      <c r="CB34" s="40"/>
      <c r="CC34" s="39"/>
      <c r="CD34" s="40"/>
      <c r="CE34" s="40"/>
      <c r="CF34" s="40"/>
      <c r="CG34" s="40"/>
      <c r="CH34" s="40"/>
      <c r="CI34" s="8"/>
      <c r="CJ34" s="8"/>
      <c r="CK34" s="8"/>
      <c r="CL34" s="8"/>
      <c r="CM34" s="8"/>
      <c r="CN34" s="8"/>
      <c r="CO34" s="8"/>
      <c r="CP34" s="8"/>
      <c r="CQ34" s="258">
        <f t="shared" si="3"/>
        <v>0</v>
      </c>
      <c r="CR34" s="259"/>
      <c r="CS34" s="81">
        <f t="shared" si="4"/>
        <v>0</v>
      </c>
    </row>
    <row r="35" spans="1:97" ht="39.75" hidden="1" customHeight="1" thickTop="1" thickBot="1">
      <c r="A35" s="18">
        <v>30</v>
      </c>
      <c r="B35" s="7" t="str">
        <f>'S.O.'!B32</f>
        <v>Comisión de Búsqueda de Personas de la Ciudad de México</v>
      </c>
      <c r="C35" s="9"/>
      <c r="D35" s="9"/>
      <c r="E35" s="9"/>
      <c r="F35" s="9"/>
      <c r="G35" s="9"/>
      <c r="H35" s="18">
        <f t="shared" si="0"/>
        <v>0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8">
        <f t="shared" si="1"/>
        <v>0</v>
      </c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18">
        <f t="shared" si="2"/>
        <v>0</v>
      </c>
      <c r="BQ35" s="39"/>
      <c r="BR35" s="40"/>
      <c r="BS35" s="40"/>
      <c r="BT35" s="40"/>
      <c r="BU35" s="39"/>
      <c r="BV35" s="40"/>
      <c r="BW35" s="40"/>
      <c r="BX35" s="40"/>
      <c r="BY35" s="40"/>
      <c r="BZ35" s="40"/>
      <c r="CA35" s="40"/>
      <c r="CB35" s="40"/>
      <c r="CC35" s="39"/>
      <c r="CD35" s="40"/>
      <c r="CE35" s="40"/>
      <c r="CF35" s="40"/>
      <c r="CG35" s="40"/>
      <c r="CH35" s="40"/>
      <c r="CI35" s="8"/>
      <c r="CJ35" s="8"/>
      <c r="CK35" s="8"/>
      <c r="CL35" s="8"/>
      <c r="CM35" s="8"/>
      <c r="CN35" s="8"/>
      <c r="CO35" s="8"/>
      <c r="CP35" s="8"/>
      <c r="CQ35" s="258">
        <f t="shared" si="3"/>
        <v>0</v>
      </c>
      <c r="CR35" s="259"/>
      <c r="CS35" s="81">
        <f t="shared" si="4"/>
        <v>0</v>
      </c>
    </row>
    <row r="36" spans="1:97" ht="33" hidden="1" customHeight="1" thickTop="1" thickBot="1">
      <c r="A36" s="18">
        <v>31</v>
      </c>
      <c r="B36" s="7" t="str">
        <f>'S.O.'!B33</f>
        <v>Comisión de Filmaciones de la Ciudad de México</v>
      </c>
      <c r="C36" s="9"/>
      <c r="D36" s="9"/>
      <c r="E36" s="9"/>
      <c r="F36" s="9"/>
      <c r="G36" s="9"/>
      <c r="H36" s="18">
        <f t="shared" si="0"/>
        <v>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8">
        <f t="shared" si="1"/>
        <v>0</v>
      </c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18">
        <f t="shared" si="2"/>
        <v>0</v>
      </c>
      <c r="BQ36" s="39"/>
      <c r="BR36" s="40"/>
      <c r="BS36" s="40"/>
      <c r="BT36" s="40"/>
      <c r="BU36" s="39"/>
      <c r="BV36" s="40"/>
      <c r="BW36" s="40"/>
      <c r="BX36" s="40"/>
      <c r="BY36" s="40"/>
      <c r="BZ36" s="40"/>
      <c r="CA36" s="40"/>
      <c r="CB36" s="40"/>
      <c r="CC36" s="39"/>
      <c r="CD36" s="40"/>
      <c r="CE36" s="40"/>
      <c r="CF36" s="40"/>
      <c r="CG36" s="40"/>
      <c r="CH36" s="40"/>
      <c r="CI36" s="8"/>
      <c r="CJ36" s="8"/>
      <c r="CK36" s="8"/>
      <c r="CL36" s="8"/>
      <c r="CM36" s="8"/>
      <c r="CN36" s="8"/>
      <c r="CO36" s="8"/>
      <c r="CP36" s="8"/>
      <c r="CQ36" s="258">
        <f t="shared" si="3"/>
        <v>0</v>
      </c>
      <c r="CR36" s="259"/>
      <c r="CS36" s="81">
        <f t="shared" si="4"/>
        <v>0</v>
      </c>
    </row>
    <row r="37" spans="1:97" ht="33" hidden="1" customHeight="1" thickTop="1" thickBot="1">
      <c r="A37" s="18">
        <v>32</v>
      </c>
      <c r="B37" s="7" t="str">
        <f>'S.O.'!B34</f>
        <v>Comisión Ejecutiva de Atención a Víctimas de la Ciudad de México.</v>
      </c>
      <c r="C37" s="9"/>
      <c r="D37" s="9"/>
      <c r="E37" s="9"/>
      <c r="F37" s="9"/>
      <c r="G37" s="9"/>
      <c r="H37" s="18">
        <f t="shared" si="0"/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18">
        <f t="shared" si="1"/>
        <v>0</v>
      </c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18">
        <f>SUM(AL37:BO37)</f>
        <v>0</v>
      </c>
      <c r="BQ37" s="39"/>
      <c r="BR37" s="40"/>
      <c r="BS37" s="40"/>
      <c r="BT37" s="40"/>
      <c r="BU37" s="39"/>
      <c r="BV37" s="40"/>
      <c r="BW37" s="40"/>
      <c r="BX37" s="40"/>
      <c r="BY37" s="40"/>
      <c r="BZ37" s="40"/>
      <c r="CA37" s="40"/>
      <c r="CB37" s="40"/>
      <c r="CC37" s="39"/>
      <c r="CD37" s="40"/>
      <c r="CE37" s="40"/>
      <c r="CF37" s="40"/>
      <c r="CG37" s="40"/>
      <c r="CH37" s="40"/>
      <c r="CI37" s="8"/>
      <c r="CJ37" s="8"/>
      <c r="CK37" s="8"/>
      <c r="CL37" s="8"/>
      <c r="CM37" s="8"/>
      <c r="CN37" s="8"/>
      <c r="CO37" s="8"/>
      <c r="CP37" s="8"/>
      <c r="CQ37" s="258">
        <f t="shared" si="3"/>
        <v>0</v>
      </c>
      <c r="CR37" s="259"/>
      <c r="CS37" s="81">
        <f t="shared" si="4"/>
        <v>0</v>
      </c>
    </row>
    <row r="38" spans="1:97" ht="33" hidden="1" customHeight="1" thickTop="1" thickBot="1">
      <c r="A38" s="18">
        <v>33</v>
      </c>
      <c r="B38" s="7" t="str">
        <f>'S.O.'!B35</f>
        <v>Consejo Económico y Social de la Ciudad de México</v>
      </c>
      <c r="C38" s="9"/>
      <c r="D38" s="9"/>
      <c r="E38" s="9"/>
      <c r="F38" s="9"/>
      <c r="G38" s="9"/>
      <c r="H38" s="18">
        <f t="shared" ref="H38:H69" si="5">SUM(C38:G38)</f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18">
        <f t="shared" si="1"/>
        <v>0</v>
      </c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18">
        <f t="shared" si="2"/>
        <v>0</v>
      </c>
      <c r="BQ38" s="39"/>
      <c r="BR38" s="40"/>
      <c r="BS38" s="40"/>
      <c r="BT38" s="40"/>
      <c r="BU38" s="39"/>
      <c r="BV38" s="40"/>
      <c r="BW38" s="40"/>
      <c r="BX38" s="40"/>
      <c r="BY38" s="40"/>
      <c r="BZ38" s="40"/>
      <c r="CA38" s="40"/>
      <c r="CB38" s="40"/>
      <c r="CC38" s="39"/>
      <c r="CD38" s="40"/>
      <c r="CE38" s="40"/>
      <c r="CF38" s="40"/>
      <c r="CG38" s="40"/>
      <c r="CH38" s="40"/>
      <c r="CI38" s="8"/>
      <c r="CJ38" s="8"/>
      <c r="CK38" s="8"/>
      <c r="CL38" s="8"/>
      <c r="CM38" s="8"/>
      <c r="CN38" s="8"/>
      <c r="CO38" s="8"/>
      <c r="CP38" s="8"/>
      <c r="CQ38" s="258">
        <f t="shared" si="3"/>
        <v>0</v>
      </c>
      <c r="CR38" s="259"/>
      <c r="CS38" s="81">
        <f t="shared" si="4"/>
        <v>0</v>
      </c>
    </row>
    <row r="39" spans="1:97" ht="41.25" hidden="1" customHeight="1" thickTop="1" thickBot="1">
      <c r="A39" s="18">
        <v>34</v>
      </c>
      <c r="B39" s="7" t="str">
        <f>'S.O.'!B36</f>
        <v>Consejo para Prevenir y Eliminar la Discriminación en la Ciudad de México</v>
      </c>
      <c r="C39" s="9"/>
      <c r="D39" s="9"/>
      <c r="E39" s="9"/>
      <c r="F39" s="9"/>
      <c r="G39" s="9"/>
      <c r="H39" s="18">
        <f t="shared" si="5"/>
        <v>0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18">
        <f t="shared" si="1"/>
        <v>0</v>
      </c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18">
        <f t="shared" si="2"/>
        <v>0</v>
      </c>
      <c r="BQ39" s="39"/>
      <c r="BR39" s="40"/>
      <c r="BS39" s="40"/>
      <c r="BT39" s="40"/>
      <c r="BU39" s="39"/>
      <c r="BV39" s="40"/>
      <c r="BW39" s="40"/>
      <c r="BX39" s="40"/>
      <c r="BY39" s="40"/>
      <c r="BZ39" s="40"/>
      <c r="CA39" s="40"/>
      <c r="CB39" s="40"/>
      <c r="CC39" s="39"/>
      <c r="CD39" s="40"/>
      <c r="CE39" s="40"/>
      <c r="CF39" s="40"/>
      <c r="CG39" s="40"/>
      <c r="CH39" s="40"/>
      <c r="CI39" s="8"/>
      <c r="CJ39" s="8"/>
      <c r="CK39" s="8"/>
      <c r="CL39" s="8"/>
      <c r="CM39" s="8"/>
      <c r="CN39" s="8"/>
      <c r="CO39" s="8"/>
      <c r="CP39" s="8"/>
      <c r="CQ39" s="258">
        <f t="shared" si="3"/>
        <v>0</v>
      </c>
      <c r="CR39" s="259"/>
      <c r="CS39" s="81">
        <f t="shared" si="4"/>
        <v>0</v>
      </c>
    </row>
    <row r="40" spans="1:97" ht="33" hidden="1" customHeight="1" thickTop="1" thickBot="1">
      <c r="A40" s="18">
        <v>35</v>
      </c>
      <c r="B40" s="7" t="str">
        <f>'S.O.'!B37</f>
        <v>Corporación Mexicana de Impresión, S.A. de C.V.</v>
      </c>
      <c r="C40" s="9"/>
      <c r="D40" s="9"/>
      <c r="E40" s="9"/>
      <c r="F40" s="9"/>
      <c r="G40" s="9"/>
      <c r="H40" s="18">
        <f t="shared" si="5"/>
        <v>0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18">
        <f t="shared" si="1"/>
        <v>0</v>
      </c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18">
        <f t="shared" si="2"/>
        <v>0</v>
      </c>
      <c r="BQ40" s="39"/>
      <c r="BR40" s="40"/>
      <c r="BS40" s="40"/>
      <c r="BT40" s="40"/>
      <c r="BU40" s="39"/>
      <c r="BV40" s="40"/>
      <c r="BW40" s="40"/>
      <c r="BX40" s="40"/>
      <c r="BY40" s="40"/>
      <c r="BZ40" s="40"/>
      <c r="CA40" s="40"/>
      <c r="CB40" s="40"/>
      <c r="CC40" s="39"/>
      <c r="CD40" s="40"/>
      <c r="CE40" s="40"/>
      <c r="CF40" s="40"/>
      <c r="CG40" s="40"/>
      <c r="CH40" s="40"/>
      <c r="CI40" s="8"/>
      <c r="CJ40" s="8"/>
      <c r="CK40" s="8"/>
      <c r="CL40" s="8"/>
      <c r="CM40" s="8"/>
      <c r="CN40" s="8"/>
      <c r="CO40" s="8"/>
      <c r="CP40" s="8"/>
      <c r="CQ40" s="258">
        <f t="shared" si="3"/>
        <v>0</v>
      </c>
      <c r="CR40" s="259"/>
      <c r="CS40" s="81">
        <f t="shared" si="4"/>
        <v>0</v>
      </c>
    </row>
    <row r="41" spans="1:97" ht="33" hidden="1" customHeight="1" thickTop="1" thickBot="1">
      <c r="A41" s="18">
        <v>36</v>
      </c>
      <c r="B41" s="7" t="str">
        <f>'S.O.'!B38</f>
        <v>Escuela de Administración Pública de la Ciudad de México.</v>
      </c>
      <c r="C41" s="9"/>
      <c r="D41" s="9"/>
      <c r="E41" s="9"/>
      <c r="F41" s="9"/>
      <c r="G41" s="9"/>
      <c r="H41" s="18">
        <f t="shared" si="5"/>
        <v>0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8">
        <f t="shared" si="1"/>
        <v>0</v>
      </c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18">
        <f t="shared" si="2"/>
        <v>0</v>
      </c>
      <c r="BQ41" s="39"/>
      <c r="BR41" s="40"/>
      <c r="BS41" s="40"/>
      <c r="BT41" s="40"/>
      <c r="BU41" s="39"/>
      <c r="BV41" s="40"/>
      <c r="BW41" s="40"/>
      <c r="BX41" s="40"/>
      <c r="BY41" s="40"/>
      <c r="BZ41" s="40"/>
      <c r="CA41" s="40"/>
      <c r="CB41" s="40"/>
      <c r="CC41" s="39"/>
      <c r="CD41" s="40"/>
      <c r="CE41" s="40"/>
      <c r="CF41" s="40"/>
      <c r="CG41" s="40"/>
      <c r="CH41" s="40"/>
      <c r="CI41" s="8"/>
      <c r="CJ41" s="8"/>
      <c r="CK41" s="8"/>
      <c r="CL41" s="8"/>
      <c r="CM41" s="8"/>
      <c r="CN41" s="8"/>
      <c r="CO41" s="8"/>
      <c r="CP41" s="8"/>
      <c r="CQ41" s="258">
        <f t="shared" si="3"/>
        <v>0</v>
      </c>
      <c r="CR41" s="259"/>
      <c r="CS41" s="81">
        <f t="shared" si="4"/>
        <v>0</v>
      </c>
    </row>
    <row r="42" spans="1:97" ht="33" hidden="1" customHeight="1" thickTop="1" thickBot="1">
      <c r="A42" s="18">
        <v>37</v>
      </c>
      <c r="B42" s="7" t="str">
        <f>'S.O.'!B39</f>
        <v>Heroico Cuerpo de Bomberos de la Ciudad de México.</v>
      </c>
      <c r="C42" s="9"/>
      <c r="D42" s="9"/>
      <c r="E42" s="9"/>
      <c r="F42" s="9"/>
      <c r="G42" s="9"/>
      <c r="H42" s="18">
        <f t="shared" si="5"/>
        <v>0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8">
        <f t="shared" si="1"/>
        <v>0</v>
      </c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18">
        <f t="shared" si="2"/>
        <v>0</v>
      </c>
      <c r="BQ42" s="39"/>
      <c r="BR42" s="40"/>
      <c r="BS42" s="40"/>
      <c r="BT42" s="40"/>
      <c r="BU42" s="39"/>
      <c r="BV42" s="40"/>
      <c r="BW42" s="40"/>
      <c r="BX42" s="40"/>
      <c r="BY42" s="40"/>
      <c r="BZ42" s="40"/>
      <c r="CA42" s="40"/>
      <c r="CB42" s="40"/>
      <c r="CC42" s="39"/>
      <c r="CD42" s="40"/>
      <c r="CE42" s="40"/>
      <c r="CF42" s="40"/>
      <c r="CG42" s="40"/>
      <c r="CH42" s="40"/>
      <c r="CI42" s="8"/>
      <c r="CJ42" s="8"/>
      <c r="CK42" s="8"/>
      <c r="CL42" s="8"/>
      <c r="CM42" s="8"/>
      <c r="CN42" s="8"/>
      <c r="CO42" s="8"/>
      <c r="CP42" s="8"/>
      <c r="CQ42" s="258">
        <f t="shared" si="3"/>
        <v>0</v>
      </c>
      <c r="CR42" s="259"/>
      <c r="CS42" s="81">
        <f t="shared" si="4"/>
        <v>0</v>
      </c>
    </row>
    <row r="43" spans="1:97" ht="33" hidden="1" customHeight="1" thickTop="1" thickBot="1">
      <c r="A43" s="18">
        <v>38</v>
      </c>
      <c r="B43" s="7" t="str">
        <f>'S.O.'!B40</f>
        <v>Instancia Ejecutora del Sistema Integral de Derechos Humanos de la Ciudad de México</v>
      </c>
      <c r="C43" s="9"/>
      <c r="D43" s="9"/>
      <c r="E43" s="9"/>
      <c r="F43" s="9"/>
      <c r="G43" s="9"/>
      <c r="H43" s="18">
        <f t="shared" si="5"/>
        <v>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18">
        <f t="shared" si="1"/>
        <v>0</v>
      </c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18">
        <f t="shared" si="2"/>
        <v>0</v>
      </c>
      <c r="BQ43" s="39"/>
      <c r="BR43" s="40"/>
      <c r="BS43" s="40"/>
      <c r="BT43" s="40"/>
      <c r="BU43" s="39"/>
      <c r="BV43" s="40"/>
      <c r="BW43" s="40"/>
      <c r="BX43" s="40"/>
      <c r="BY43" s="40"/>
      <c r="BZ43" s="40"/>
      <c r="CA43" s="40"/>
      <c r="CB43" s="40"/>
      <c r="CC43" s="39"/>
      <c r="CD43" s="40"/>
      <c r="CE43" s="40"/>
      <c r="CF43" s="40"/>
      <c r="CG43" s="40"/>
      <c r="CH43" s="40"/>
      <c r="CI43" s="8"/>
      <c r="CJ43" s="8"/>
      <c r="CK43" s="8"/>
      <c r="CL43" s="8"/>
      <c r="CM43" s="8"/>
      <c r="CN43" s="8"/>
      <c r="CO43" s="8"/>
      <c r="CP43" s="8"/>
      <c r="CQ43" s="258">
        <f t="shared" si="3"/>
        <v>0</v>
      </c>
      <c r="CR43" s="259"/>
      <c r="CS43" s="81">
        <f t="shared" si="4"/>
        <v>0</v>
      </c>
    </row>
    <row r="44" spans="1:97" ht="33" hidden="1" customHeight="1" thickTop="1" thickBot="1">
      <c r="A44" s="18">
        <v>39</v>
      </c>
      <c r="B44" s="7" t="str">
        <f>'S.O.'!B41</f>
        <v>Instituto de Capacitación para el Trabajo de la Ciudad de México.</v>
      </c>
      <c r="C44" s="9"/>
      <c r="D44" s="9"/>
      <c r="E44" s="9"/>
      <c r="F44" s="9"/>
      <c r="G44" s="9"/>
      <c r="H44" s="18">
        <f t="shared" si="5"/>
        <v>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18">
        <f t="shared" si="1"/>
        <v>0</v>
      </c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18">
        <f t="shared" si="2"/>
        <v>0</v>
      </c>
      <c r="BQ44" s="39"/>
      <c r="BR44" s="40"/>
      <c r="BS44" s="40"/>
      <c r="BT44" s="40"/>
      <c r="BU44" s="39"/>
      <c r="BV44" s="40"/>
      <c r="BW44" s="40"/>
      <c r="BX44" s="40"/>
      <c r="BY44" s="40"/>
      <c r="BZ44" s="40"/>
      <c r="CA44" s="40"/>
      <c r="CB44" s="40"/>
      <c r="CC44" s="39"/>
      <c r="CD44" s="40"/>
      <c r="CE44" s="40"/>
      <c r="CF44" s="40"/>
      <c r="CG44" s="40"/>
      <c r="CH44" s="40"/>
      <c r="CI44" s="8"/>
      <c r="CJ44" s="8"/>
      <c r="CK44" s="8"/>
      <c r="CL44" s="8"/>
      <c r="CM44" s="8"/>
      <c r="CN44" s="8"/>
      <c r="CO44" s="8"/>
      <c r="CP44" s="8"/>
      <c r="CQ44" s="258">
        <f t="shared" si="3"/>
        <v>0</v>
      </c>
      <c r="CR44" s="259"/>
      <c r="CS44" s="81">
        <f t="shared" si="4"/>
        <v>0</v>
      </c>
    </row>
    <row r="45" spans="1:97" ht="33" hidden="1" customHeight="1" thickTop="1" thickBot="1">
      <c r="A45" s="18">
        <v>40</v>
      </c>
      <c r="B45" s="7" t="str">
        <f>'S.O.'!B42</f>
        <v>Instituto de Educación Media Superior de la Ciudad de México.</v>
      </c>
      <c r="C45" s="9"/>
      <c r="D45" s="9"/>
      <c r="E45" s="9"/>
      <c r="F45" s="9"/>
      <c r="G45" s="9"/>
      <c r="H45" s="18">
        <f t="shared" si="5"/>
        <v>0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18">
        <f t="shared" si="1"/>
        <v>0</v>
      </c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18">
        <f t="shared" si="2"/>
        <v>0</v>
      </c>
      <c r="BQ45" s="39"/>
      <c r="BR45" s="40"/>
      <c r="BS45" s="40"/>
      <c r="BT45" s="40"/>
      <c r="BU45" s="39"/>
      <c r="BV45" s="40"/>
      <c r="BW45" s="40"/>
      <c r="BX45" s="40"/>
      <c r="BY45" s="40"/>
      <c r="BZ45" s="40"/>
      <c r="CA45" s="40"/>
      <c r="CB45" s="40"/>
      <c r="CC45" s="39"/>
      <c r="CD45" s="40"/>
      <c r="CE45" s="40"/>
      <c r="CF45" s="40"/>
      <c r="CG45" s="40"/>
      <c r="CH45" s="40"/>
      <c r="CI45" s="8"/>
      <c r="CJ45" s="8"/>
      <c r="CK45" s="8"/>
      <c r="CL45" s="8"/>
      <c r="CM45" s="8"/>
      <c r="CN45" s="8"/>
      <c r="CO45" s="8"/>
      <c r="CP45" s="8"/>
      <c r="CQ45" s="258">
        <f t="shared" si="3"/>
        <v>0</v>
      </c>
      <c r="CR45" s="259"/>
      <c r="CS45" s="81">
        <f t="shared" si="4"/>
        <v>0</v>
      </c>
    </row>
    <row r="46" spans="1:97" ht="33" hidden="1" customHeight="1" thickTop="1" thickBot="1">
      <c r="A46" s="18">
        <v>41</v>
      </c>
      <c r="B46" s="7" t="str">
        <f>'S.O.'!B43</f>
        <v xml:space="preserve">Instituto de Estudios Superiores de la Ciudad de México “Rosario Castellanos” </v>
      </c>
      <c r="C46" s="9"/>
      <c r="D46" s="9"/>
      <c r="E46" s="9"/>
      <c r="F46" s="9"/>
      <c r="G46" s="9"/>
      <c r="H46" s="18">
        <f t="shared" si="5"/>
        <v>0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18">
        <f t="shared" si="1"/>
        <v>0</v>
      </c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18">
        <f t="shared" si="2"/>
        <v>0</v>
      </c>
      <c r="BQ46" s="39"/>
      <c r="BR46" s="40"/>
      <c r="BS46" s="40"/>
      <c r="BT46" s="40"/>
      <c r="BU46" s="39"/>
      <c r="BV46" s="40"/>
      <c r="BW46" s="40"/>
      <c r="BX46" s="40"/>
      <c r="BY46" s="40"/>
      <c r="BZ46" s="40"/>
      <c r="CA46" s="40"/>
      <c r="CB46" s="40"/>
      <c r="CC46" s="39"/>
      <c r="CD46" s="40"/>
      <c r="CE46" s="40"/>
      <c r="CF46" s="40"/>
      <c r="CG46" s="40"/>
      <c r="CH46" s="40"/>
      <c r="CI46" s="8"/>
      <c r="CJ46" s="8"/>
      <c r="CK46" s="8"/>
      <c r="CL46" s="8"/>
      <c r="CM46" s="8"/>
      <c r="CN46" s="8"/>
      <c r="CO46" s="8"/>
      <c r="CP46" s="8"/>
      <c r="CQ46" s="258">
        <f t="shared" si="3"/>
        <v>0</v>
      </c>
      <c r="CR46" s="259"/>
      <c r="CS46" s="81">
        <f t="shared" si="4"/>
        <v>0</v>
      </c>
    </row>
    <row r="47" spans="1:97" ht="33" hidden="1" customHeight="1" thickTop="1" thickBot="1">
      <c r="A47" s="18">
        <v>42</v>
      </c>
      <c r="B47" s="7" t="str">
        <f>'S.O.'!B44</f>
        <v>Instituto de Formación Profesional y Estudios Superiores.</v>
      </c>
      <c r="C47" s="9"/>
      <c r="D47" s="9"/>
      <c r="E47" s="9"/>
      <c r="F47" s="9"/>
      <c r="G47" s="9"/>
      <c r="H47" s="18">
        <f t="shared" si="5"/>
        <v>0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8">
        <f t="shared" si="1"/>
        <v>0</v>
      </c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18">
        <f t="shared" si="2"/>
        <v>0</v>
      </c>
      <c r="BQ47" s="39"/>
      <c r="BR47" s="40"/>
      <c r="BS47" s="40"/>
      <c r="BT47" s="40"/>
      <c r="BU47" s="39"/>
      <c r="BV47" s="40"/>
      <c r="BW47" s="40"/>
      <c r="BX47" s="40"/>
      <c r="BY47" s="40"/>
      <c r="BZ47" s="40"/>
      <c r="CA47" s="40"/>
      <c r="CB47" s="40"/>
      <c r="CC47" s="39"/>
      <c r="CD47" s="40"/>
      <c r="CE47" s="40"/>
      <c r="CF47" s="40"/>
      <c r="CG47" s="40"/>
      <c r="CH47" s="40"/>
      <c r="CI47" s="8"/>
      <c r="CJ47" s="8"/>
      <c r="CK47" s="8"/>
      <c r="CL47" s="8"/>
      <c r="CM47" s="8"/>
      <c r="CN47" s="8"/>
      <c r="CO47" s="8"/>
      <c r="CP47" s="8"/>
      <c r="CQ47" s="258">
        <f t="shared" si="3"/>
        <v>0</v>
      </c>
      <c r="CR47" s="259"/>
      <c r="CS47" s="81">
        <f t="shared" si="4"/>
        <v>0</v>
      </c>
    </row>
    <row r="48" spans="1:97" ht="33" customHeight="1" thickTop="1" thickBot="1">
      <c r="A48" s="18">
        <v>43</v>
      </c>
      <c r="B48" s="7" t="str">
        <f>'S.O.'!B45</f>
        <v>Instituto de la Juventud de la Ciudad de México.</v>
      </c>
      <c r="C48" s="9">
        <v>1</v>
      </c>
      <c r="D48" s="9"/>
      <c r="E48" s="9"/>
      <c r="F48" s="9">
        <v>1</v>
      </c>
      <c r="G48" s="9"/>
      <c r="H48" s="18">
        <f t="shared" si="5"/>
        <v>2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18">
        <f t="shared" si="1"/>
        <v>0</v>
      </c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18">
        <f t="shared" si="2"/>
        <v>0</v>
      </c>
      <c r="BQ48" s="39"/>
      <c r="BR48" s="40"/>
      <c r="BS48" s="40"/>
      <c r="BT48" s="40"/>
      <c r="BU48" s="39"/>
      <c r="BV48" s="40"/>
      <c r="BW48" s="40"/>
      <c r="BX48" s="40"/>
      <c r="BY48" s="40"/>
      <c r="BZ48" s="40"/>
      <c r="CA48" s="40"/>
      <c r="CB48" s="40"/>
      <c r="CC48" s="39"/>
      <c r="CD48" s="40"/>
      <c r="CE48" s="40"/>
      <c r="CF48" s="40"/>
      <c r="CG48" s="40"/>
      <c r="CH48" s="40"/>
      <c r="CI48" s="8"/>
      <c r="CJ48" s="8"/>
      <c r="CK48" s="8"/>
      <c r="CL48" s="8"/>
      <c r="CM48" s="8"/>
      <c r="CN48" s="8"/>
      <c r="CO48" s="8"/>
      <c r="CP48" s="8"/>
      <c r="CQ48" s="258">
        <f t="shared" si="3"/>
        <v>0</v>
      </c>
      <c r="CR48" s="259"/>
      <c r="CS48" s="81">
        <f t="shared" si="4"/>
        <v>2</v>
      </c>
    </row>
    <row r="49" spans="1:97" ht="33" customHeight="1" thickTop="1" thickBot="1">
      <c r="A49" s="18">
        <v>44</v>
      </c>
      <c r="B49" s="7" t="str">
        <f>'S.O.'!B46</f>
        <v>Instituto de Personas con Discapacidad de la Ciudad de México.</v>
      </c>
      <c r="C49" s="9"/>
      <c r="D49" s="9">
        <v>1</v>
      </c>
      <c r="E49" s="9"/>
      <c r="F49" s="9"/>
      <c r="G49" s="9"/>
      <c r="H49" s="18">
        <f t="shared" si="5"/>
        <v>1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8">
        <f t="shared" si="1"/>
        <v>0</v>
      </c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18">
        <f t="shared" si="2"/>
        <v>0</v>
      </c>
      <c r="BQ49" s="39"/>
      <c r="BR49" s="40"/>
      <c r="BS49" s="40"/>
      <c r="BT49" s="40"/>
      <c r="BU49" s="39"/>
      <c r="BV49" s="40"/>
      <c r="BW49" s="40"/>
      <c r="BX49" s="40"/>
      <c r="BY49" s="40"/>
      <c r="BZ49" s="40"/>
      <c r="CA49" s="40"/>
      <c r="CB49" s="40"/>
      <c r="CC49" s="39"/>
      <c r="CD49" s="40"/>
      <c r="CE49" s="40"/>
      <c r="CF49" s="40"/>
      <c r="CG49" s="40"/>
      <c r="CH49" s="40"/>
      <c r="CI49" s="8"/>
      <c r="CJ49" s="8"/>
      <c r="CK49" s="8"/>
      <c r="CL49" s="8"/>
      <c r="CM49" s="8"/>
      <c r="CN49" s="8"/>
      <c r="CO49" s="8"/>
      <c r="CP49" s="8"/>
      <c r="CQ49" s="258">
        <f t="shared" si="3"/>
        <v>0</v>
      </c>
      <c r="CR49" s="259"/>
      <c r="CS49" s="81">
        <f t="shared" si="4"/>
        <v>1</v>
      </c>
    </row>
    <row r="50" spans="1:97" ht="33" customHeight="1" thickTop="1" thickBot="1">
      <c r="A50" s="18">
        <v>45</v>
      </c>
      <c r="B50" s="7" t="str">
        <f>'S.O.'!B47</f>
        <v>Instituto de Planeación Democrática y Prospectiva de la Ciudad de México</v>
      </c>
      <c r="C50" s="9">
        <v>2</v>
      </c>
      <c r="D50" s="9">
        <v>3</v>
      </c>
      <c r="E50" s="9"/>
      <c r="F50" s="9">
        <v>1</v>
      </c>
      <c r="G50" s="9">
        <v>2</v>
      </c>
      <c r="H50" s="18">
        <f t="shared" si="5"/>
        <v>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18">
        <f t="shared" si="1"/>
        <v>0</v>
      </c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18">
        <f t="shared" si="2"/>
        <v>0</v>
      </c>
      <c r="BQ50" s="39"/>
      <c r="BR50" s="40"/>
      <c r="BS50" s="40"/>
      <c r="BT50" s="40"/>
      <c r="BU50" s="39"/>
      <c r="BV50" s="40"/>
      <c r="BW50" s="40"/>
      <c r="BX50" s="40"/>
      <c r="BY50" s="40"/>
      <c r="BZ50" s="40"/>
      <c r="CA50" s="40"/>
      <c r="CB50" s="40"/>
      <c r="CC50" s="39"/>
      <c r="CD50" s="40"/>
      <c r="CE50" s="40"/>
      <c r="CF50" s="40"/>
      <c r="CG50" s="40"/>
      <c r="CH50" s="40"/>
      <c r="CI50" s="8"/>
      <c r="CJ50" s="8"/>
      <c r="CK50" s="8"/>
      <c r="CL50" s="8"/>
      <c r="CM50" s="8"/>
      <c r="CN50" s="8"/>
      <c r="CO50" s="8"/>
      <c r="CP50" s="8"/>
      <c r="CQ50" s="258">
        <f t="shared" si="3"/>
        <v>0</v>
      </c>
      <c r="CR50" s="259"/>
      <c r="CS50" s="81">
        <f t="shared" si="4"/>
        <v>8</v>
      </c>
    </row>
    <row r="51" spans="1:97" ht="33" customHeight="1" thickTop="1" thickBot="1">
      <c r="A51" s="18">
        <v>46</v>
      </c>
      <c r="B51" s="7" t="str">
        <f>'S.O.'!B48</f>
        <v>Instituto de Verificación Administrativa de la Ciudad de México.</v>
      </c>
      <c r="C51" s="9"/>
      <c r="D51" s="9"/>
      <c r="E51" s="9"/>
      <c r="F51" s="9"/>
      <c r="G51" s="9">
        <v>1</v>
      </c>
      <c r="H51" s="18">
        <f t="shared" si="5"/>
        <v>1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18">
        <f t="shared" si="1"/>
        <v>0</v>
      </c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18">
        <f t="shared" si="2"/>
        <v>0</v>
      </c>
      <c r="BQ51" s="39"/>
      <c r="BR51" s="40"/>
      <c r="BS51" s="40"/>
      <c r="BT51" s="40"/>
      <c r="BU51" s="39"/>
      <c r="BV51" s="40"/>
      <c r="BW51" s="40"/>
      <c r="BX51" s="40"/>
      <c r="BY51" s="40"/>
      <c r="BZ51" s="40"/>
      <c r="CA51" s="40"/>
      <c r="CB51" s="40"/>
      <c r="CC51" s="39"/>
      <c r="CD51" s="40"/>
      <c r="CE51" s="40"/>
      <c r="CF51" s="40"/>
      <c r="CG51" s="40"/>
      <c r="CH51" s="40"/>
      <c r="CI51" s="8"/>
      <c r="CJ51" s="8"/>
      <c r="CK51" s="8"/>
      <c r="CL51" s="8"/>
      <c r="CM51" s="8"/>
      <c r="CN51" s="8"/>
      <c r="CO51" s="8"/>
      <c r="CP51" s="8"/>
      <c r="CQ51" s="258">
        <f t="shared" si="3"/>
        <v>0</v>
      </c>
      <c r="CR51" s="259"/>
      <c r="CS51" s="81">
        <f t="shared" si="4"/>
        <v>1</v>
      </c>
    </row>
    <row r="52" spans="1:97" ht="33" hidden="1" customHeight="1" thickTop="1" thickBot="1">
      <c r="A52" s="18">
        <v>47</v>
      </c>
      <c r="B52" s="7" t="str">
        <f>'S.O.'!B49</f>
        <v>Instituto de Vivienda de la Ciudad de México.</v>
      </c>
      <c r="C52" s="9"/>
      <c r="D52" s="9"/>
      <c r="E52" s="9"/>
      <c r="F52" s="9"/>
      <c r="G52" s="9"/>
      <c r="H52" s="18">
        <f t="shared" si="5"/>
        <v>0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8">
        <f t="shared" si="1"/>
        <v>0</v>
      </c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18">
        <f t="shared" si="2"/>
        <v>0</v>
      </c>
      <c r="BQ52" s="39"/>
      <c r="BR52" s="40"/>
      <c r="BS52" s="40"/>
      <c r="BT52" s="40"/>
      <c r="BU52" s="39"/>
      <c r="BV52" s="40"/>
      <c r="BW52" s="40"/>
      <c r="BX52" s="40"/>
      <c r="BY52" s="40"/>
      <c r="BZ52" s="40"/>
      <c r="CA52" s="40"/>
      <c r="CB52" s="40"/>
      <c r="CC52" s="39"/>
      <c r="CD52" s="40"/>
      <c r="CE52" s="40"/>
      <c r="CF52" s="40"/>
      <c r="CG52" s="40"/>
      <c r="CH52" s="40"/>
      <c r="CI52" s="8"/>
      <c r="CJ52" s="8"/>
      <c r="CK52" s="8"/>
      <c r="CL52" s="8"/>
      <c r="CM52" s="8"/>
      <c r="CN52" s="8"/>
      <c r="CO52" s="8"/>
      <c r="CP52" s="8"/>
      <c r="CQ52" s="258">
        <f t="shared" si="3"/>
        <v>0</v>
      </c>
      <c r="CR52" s="259"/>
      <c r="CS52" s="81">
        <f t="shared" si="4"/>
        <v>0</v>
      </c>
    </row>
    <row r="53" spans="1:97" ht="33" hidden="1" customHeight="1" thickTop="1" thickBot="1">
      <c r="A53" s="18">
        <v>48</v>
      </c>
      <c r="B53" s="7" t="str">
        <f>'S.O.'!B50</f>
        <v>Instituto del Deporte de la Ciudad de México.</v>
      </c>
      <c r="C53" s="9"/>
      <c r="D53" s="9"/>
      <c r="E53" s="9"/>
      <c r="F53" s="9"/>
      <c r="G53" s="9"/>
      <c r="H53" s="18">
        <f t="shared" si="5"/>
        <v>0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8">
        <f t="shared" si="1"/>
        <v>0</v>
      </c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18">
        <f t="shared" si="2"/>
        <v>0</v>
      </c>
      <c r="BQ53" s="39"/>
      <c r="BR53" s="40"/>
      <c r="BS53" s="40"/>
      <c r="BT53" s="40"/>
      <c r="BU53" s="39"/>
      <c r="BV53" s="40"/>
      <c r="BW53" s="40"/>
      <c r="BX53" s="40"/>
      <c r="BY53" s="40"/>
      <c r="BZ53" s="40"/>
      <c r="CA53" s="40"/>
      <c r="CB53" s="40"/>
      <c r="CC53" s="39"/>
      <c r="CD53" s="40"/>
      <c r="CE53" s="40"/>
      <c r="CF53" s="40"/>
      <c r="CG53" s="40"/>
      <c r="CH53" s="40"/>
      <c r="CI53" s="8"/>
      <c r="CJ53" s="8"/>
      <c r="CK53" s="8"/>
      <c r="CL53" s="8"/>
      <c r="CM53" s="8"/>
      <c r="CN53" s="8"/>
      <c r="CO53" s="8"/>
      <c r="CP53" s="8"/>
      <c r="CQ53" s="258">
        <f t="shared" si="3"/>
        <v>0</v>
      </c>
      <c r="CR53" s="259"/>
      <c r="CS53" s="81">
        <f t="shared" si="4"/>
        <v>0</v>
      </c>
    </row>
    <row r="54" spans="1:97" ht="33" customHeight="1" thickTop="1" thickBot="1">
      <c r="A54" s="18">
        <v>49</v>
      </c>
      <c r="B54" s="7" t="str">
        <f>'S.O.'!B51</f>
        <v>Instituto Local de la Infraestructura Física Educativa de la Ciudad de México.</v>
      </c>
      <c r="C54" s="9">
        <v>1</v>
      </c>
      <c r="D54" s="9"/>
      <c r="E54" s="9"/>
      <c r="F54" s="9">
        <v>1</v>
      </c>
      <c r="G54" s="9"/>
      <c r="H54" s="18">
        <f t="shared" si="5"/>
        <v>2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8">
        <f t="shared" si="1"/>
        <v>0</v>
      </c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18">
        <f t="shared" si="2"/>
        <v>0</v>
      </c>
      <c r="BQ54" s="39"/>
      <c r="BR54" s="40"/>
      <c r="BS54" s="40"/>
      <c r="BT54" s="40"/>
      <c r="BU54" s="39"/>
      <c r="BV54" s="40"/>
      <c r="BW54" s="40"/>
      <c r="BX54" s="40"/>
      <c r="BY54" s="40"/>
      <c r="BZ54" s="40"/>
      <c r="CA54" s="40"/>
      <c r="CB54" s="40"/>
      <c r="CC54" s="39"/>
      <c r="CD54" s="40"/>
      <c r="CE54" s="40"/>
      <c r="CF54" s="40"/>
      <c r="CG54" s="40"/>
      <c r="CH54" s="40"/>
      <c r="CI54" s="8"/>
      <c r="CJ54" s="8"/>
      <c r="CK54" s="8"/>
      <c r="CL54" s="8"/>
      <c r="CM54" s="8"/>
      <c r="CN54" s="8"/>
      <c r="CO54" s="8"/>
      <c r="CP54" s="8"/>
      <c r="CQ54" s="258">
        <f t="shared" si="3"/>
        <v>0</v>
      </c>
      <c r="CR54" s="259"/>
      <c r="CS54" s="81">
        <f t="shared" si="4"/>
        <v>2</v>
      </c>
    </row>
    <row r="55" spans="1:97" ht="33" customHeight="1" thickTop="1" thickBot="1">
      <c r="A55" s="18">
        <v>50</v>
      </c>
      <c r="B55" s="7" t="str">
        <f>'S.O.'!B52</f>
        <v>Instituto para la Atención y Prevención de las Adicciones en la Ciudad de México.</v>
      </c>
      <c r="C55" s="9">
        <v>1</v>
      </c>
      <c r="D55" s="9"/>
      <c r="E55" s="9"/>
      <c r="F55" s="9"/>
      <c r="G55" s="9"/>
      <c r="H55" s="18">
        <f t="shared" si="5"/>
        <v>1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8">
        <f t="shared" si="1"/>
        <v>0</v>
      </c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18">
        <f t="shared" si="2"/>
        <v>0</v>
      </c>
      <c r="BQ55" s="39"/>
      <c r="BR55" s="40"/>
      <c r="BS55" s="40"/>
      <c r="BT55" s="40"/>
      <c r="BU55" s="39"/>
      <c r="BV55" s="40"/>
      <c r="BW55" s="40"/>
      <c r="BX55" s="40"/>
      <c r="BY55" s="40"/>
      <c r="BZ55" s="40"/>
      <c r="CA55" s="40"/>
      <c r="CB55" s="40"/>
      <c r="CC55" s="39"/>
      <c r="CD55" s="40"/>
      <c r="CE55" s="40"/>
      <c r="CF55" s="40"/>
      <c r="CG55" s="40"/>
      <c r="CH55" s="40"/>
      <c r="CI55" s="8"/>
      <c r="CJ55" s="8"/>
      <c r="CK55" s="8"/>
      <c r="CL55" s="8"/>
      <c r="CM55" s="8"/>
      <c r="CN55" s="8"/>
      <c r="CO55" s="8"/>
      <c r="CP55" s="8"/>
      <c r="CQ55" s="258">
        <f t="shared" si="3"/>
        <v>0</v>
      </c>
      <c r="CR55" s="259"/>
      <c r="CS55" s="81">
        <f t="shared" si="4"/>
        <v>1</v>
      </c>
    </row>
    <row r="56" spans="1:97" ht="33" customHeight="1" thickTop="1" thickBot="1">
      <c r="A56" s="18">
        <v>51</v>
      </c>
      <c r="B56" s="7" t="str">
        <f>'S.O.'!B53</f>
        <v>Instituto para la Seguridad de las Construcciones en la Ciudad de México.</v>
      </c>
      <c r="C56" s="9"/>
      <c r="D56" s="9">
        <v>1</v>
      </c>
      <c r="E56" s="9"/>
      <c r="F56" s="9"/>
      <c r="G56" s="9"/>
      <c r="H56" s="18">
        <f t="shared" si="5"/>
        <v>1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18">
        <f t="shared" si="1"/>
        <v>0</v>
      </c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18">
        <f t="shared" si="2"/>
        <v>0</v>
      </c>
      <c r="BQ56" s="39"/>
      <c r="BR56" s="40"/>
      <c r="BS56" s="40"/>
      <c r="BT56" s="40"/>
      <c r="BU56" s="39"/>
      <c r="BV56" s="40"/>
      <c r="BW56" s="40"/>
      <c r="BX56" s="40"/>
      <c r="BY56" s="40"/>
      <c r="BZ56" s="40"/>
      <c r="CA56" s="40"/>
      <c r="CB56" s="40"/>
      <c r="CC56" s="39"/>
      <c r="CD56" s="40"/>
      <c r="CE56" s="40"/>
      <c r="CF56" s="40"/>
      <c r="CG56" s="40"/>
      <c r="CH56" s="40"/>
      <c r="CI56" s="8"/>
      <c r="CJ56" s="8"/>
      <c r="CK56" s="8"/>
      <c r="CL56" s="8"/>
      <c r="CM56" s="8"/>
      <c r="CN56" s="8"/>
      <c r="CO56" s="8"/>
      <c r="CP56" s="8"/>
      <c r="CQ56" s="258">
        <f t="shared" si="3"/>
        <v>0</v>
      </c>
      <c r="CR56" s="259"/>
      <c r="CS56" s="81">
        <f t="shared" si="4"/>
        <v>1</v>
      </c>
    </row>
    <row r="57" spans="1:97" ht="33" hidden="1" customHeight="1" thickTop="1" thickBot="1">
      <c r="A57" s="18">
        <v>52</v>
      </c>
      <c r="B57" s="7" t="str">
        <f>'S.O.'!B54</f>
        <v>Junta de Asistencia Privada de la Ciudad de México.</v>
      </c>
      <c r="C57" s="9"/>
      <c r="D57" s="9"/>
      <c r="E57" s="9"/>
      <c r="F57" s="9"/>
      <c r="G57" s="9"/>
      <c r="H57" s="18">
        <f t="shared" si="5"/>
        <v>0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18">
        <f t="shared" si="1"/>
        <v>0</v>
      </c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18">
        <f t="shared" si="2"/>
        <v>0</v>
      </c>
      <c r="BQ57" s="39"/>
      <c r="BR57" s="40"/>
      <c r="BS57" s="40"/>
      <c r="BT57" s="40"/>
      <c r="BU57" s="39"/>
      <c r="BV57" s="40"/>
      <c r="BW57" s="40"/>
      <c r="BX57" s="40"/>
      <c r="BY57" s="40"/>
      <c r="BZ57" s="40"/>
      <c r="CA57" s="40"/>
      <c r="CB57" s="40"/>
      <c r="CC57" s="39"/>
      <c r="CD57" s="40"/>
      <c r="CE57" s="40"/>
      <c r="CF57" s="40"/>
      <c r="CG57" s="40"/>
      <c r="CH57" s="40"/>
      <c r="CI57" s="8"/>
      <c r="CJ57" s="8"/>
      <c r="CK57" s="8"/>
      <c r="CL57" s="8"/>
      <c r="CM57" s="8"/>
      <c r="CN57" s="8"/>
      <c r="CO57" s="8"/>
      <c r="CP57" s="8"/>
      <c r="CQ57" s="258">
        <f t="shared" si="3"/>
        <v>0</v>
      </c>
      <c r="CR57" s="259"/>
      <c r="CS57" s="81">
        <f t="shared" si="4"/>
        <v>0</v>
      </c>
    </row>
    <row r="58" spans="1:97" ht="33" hidden="1" customHeight="1" thickTop="1" thickBot="1">
      <c r="A58" s="18">
        <v>53</v>
      </c>
      <c r="B58" s="7" t="str">
        <f>'S.O.'!B55</f>
        <v>Mecanismo de Protección Integral de Personas Defensoras de Derechos Humanos y  Periodistas de la Ciudad de México.</v>
      </c>
      <c r="C58" s="9"/>
      <c r="D58" s="9"/>
      <c r="E58" s="9"/>
      <c r="F58" s="9"/>
      <c r="G58" s="9"/>
      <c r="H58" s="18">
        <f t="shared" si="5"/>
        <v>0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18">
        <f t="shared" si="1"/>
        <v>0</v>
      </c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18">
        <f t="shared" si="2"/>
        <v>0</v>
      </c>
      <c r="BQ58" s="39"/>
      <c r="BR58" s="40"/>
      <c r="BS58" s="40"/>
      <c r="BT58" s="40"/>
      <c r="BU58" s="39"/>
      <c r="BV58" s="40"/>
      <c r="BW58" s="40"/>
      <c r="BX58" s="40"/>
      <c r="BY58" s="40"/>
      <c r="BZ58" s="40"/>
      <c r="CA58" s="40"/>
      <c r="CB58" s="40"/>
      <c r="CC58" s="39"/>
      <c r="CD58" s="40"/>
      <c r="CE58" s="40"/>
      <c r="CF58" s="40"/>
      <c r="CG58" s="40"/>
      <c r="CH58" s="40"/>
      <c r="CI58" s="8"/>
      <c r="CJ58" s="8"/>
      <c r="CK58" s="8"/>
      <c r="CL58" s="8"/>
      <c r="CM58" s="8"/>
      <c r="CN58" s="8"/>
      <c r="CO58" s="8"/>
      <c r="CP58" s="8"/>
      <c r="CQ58" s="258">
        <f t="shared" si="3"/>
        <v>0</v>
      </c>
      <c r="CR58" s="259"/>
      <c r="CS58" s="81">
        <f t="shared" si="4"/>
        <v>0</v>
      </c>
    </row>
    <row r="59" spans="1:97" ht="33" hidden="1" customHeight="1" thickTop="1" thickBot="1">
      <c r="A59" s="18">
        <v>54</v>
      </c>
      <c r="B59" s="7" t="str">
        <f>'S.O.'!B56</f>
        <v>Metrobús.</v>
      </c>
      <c r="C59" s="9"/>
      <c r="D59" s="9"/>
      <c r="E59" s="9"/>
      <c r="F59" s="9"/>
      <c r="G59" s="9"/>
      <c r="H59" s="18">
        <f t="shared" si="5"/>
        <v>0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18">
        <f t="shared" si="1"/>
        <v>0</v>
      </c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18">
        <f t="shared" si="2"/>
        <v>0</v>
      </c>
      <c r="BQ59" s="39"/>
      <c r="BR59" s="40"/>
      <c r="BS59" s="40"/>
      <c r="BT59" s="40"/>
      <c r="BU59" s="39"/>
      <c r="BV59" s="40"/>
      <c r="BW59" s="40"/>
      <c r="BX59" s="40"/>
      <c r="BY59" s="40"/>
      <c r="BZ59" s="40"/>
      <c r="CA59" s="40"/>
      <c r="CB59" s="40"/>
      <c r="CC59" s="39"/>
      <c r="CD59" s="40"/>
      <c r="CE59" s="40"/>
      <c r="CF59" s="40"/>
      <c r="CG59" s="40"/>
      <c r="CH59" s="40"/>
      <c r="CI59" s="8"/>
      <c r="CJ59" s="8"/>
      <c r="CK59" s="8"/>
      <c r="CL59" s="8"/>
      <c r="CM59" s="8"/>
      <c r="CN59" s="8"/>
      <c r="CO59" s="8"/>
      <c r="CP59" s="8"/>
      <c r="CQ59" s="258">
        <f t="shared" si="3"/>
        <v>0</v>
      </c>
      <c r="CR59" s="259"/>
      <c r="CS59" s="81">
        <f t="shared" si="4"/>
        <v>0</v>
      </c>
    </row>
    <row r="60" spans="1:97" ht="33" customHeight="1" thickTop="1" thickBot="1">
      <c r="A60" s="18">
        <v>55</v>
      </c>
      <c r="B60" s="7" t="str">
        <f>'S.O.'!B57</f>
        <v>Órgano Regulador de Transporte.</v>
      </c>
      <c r="C60" s="9">
        <v>2</v>
      </c>
      <c r="D60" s="9"/>
      <c r="E60" s="9"/>
      <c r="F60" s="9">
        <v>1</v>
      </c>
      <c r="G60" s="9"/>
      <c r="H60" s="18">
        <f t="shared" si="5"/>
        <v>3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18">
        <f t="shared" si="1"/>
        <v>0</v>
      </c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18">
        <f t="shared" si="2"/>
        <v>0</v>
      </c>
      <c r="BQ60" s="39"/>
      <c r="BR60" s="40"/>
      <c r="BS60" s="40"/>
      <c r="BT60" s="40"/>
      <c r="BU60" s="39"/>
      <c r="BV60" s="40"/>
      <c r="BW60" s="40"/>
      <c r="BX60" s="40"/>
      <c r="BY60" s="40"/>
      <c r="BZ60" s="40"/>
      <c r="CA60" s="40"/>
      <c r="CB60" s="40"/>
      <c r="CC60" s="39"/>
      <c r="CD60" s="40"/>
      <c r="CE60" s="40"/>
      <c r="CF60" s="40"/>
      <c r="CG60" s="40"/>
      <c r="CH60" s="40"/>
      <c r="CI60" s="8"/>
      <c r="CJ60" s="8"/>
      <c r="CK60" s="8"/>
      <c r="CL60" s="8"/>
      <c r="CM60" s="8"/>
      <c r="CN60" s="8"/>
      <c r="CO60" s="8"/>
      <c r="CP60" s="8"/>
      <c r="CQ60" s="258">
        <f t="shared" si="3"/>
        <v>0</v>
      </c>
      <c r="CR60" s="259"/>
      <c r="CS60" s="81">
        <f t="shared" si="4"/>
        <v>3</v>
      </c>
    </row>
    <row r="61" spans="1:97" ht="33" hidden="1" customHeight="1" thickTop="1" thickBot="1">
      <c r="A61" s="18">
        <v>56</v>
      </c>
      <c r="B61" s="7" t="str">
        <f>'S.O.'!B58</f>
        <v>Planta Productora de Mezclas Asfálticas.</v>
      </c>
      <c r="C61" s="9"/>
      <c r="D61" s="9"/>
      <c r="E61" s="9"/>
      <c r="F61" s="9"/>
      <c r="G61" s="9"/>
      <c r="H61" s="18">
        <f t="shared" si="5"/>
        <v>0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8">
        <f t="shared" si="1"/>
        <v>0</v>
      </c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18">
        <f t="shared" si="2"/>
        <v>0</v>
      </c>
      <c r="BQ61" s="39"/>
      <c r="BR61" s="40"/>
      <c r="BS61" s="40"/>
      <c r="BT61" s="40"/>
      <c r="BU61" s="39"/>
      <c r="BV61" s="40"/>
      <c r="BW61" s="40"/>
      <c r="BX61" s="40"/>
      <c r="BY61" s="40"/>
      <c r="BZ61" s="40"/>
      <c r="CA61" s="40"/>
      <c r="CB61" s="40"/>
      <c r="CC61" s="39"/>
      <c r="CD61" s="40"/>
      <c r="CE61" s="40"/>
      <c r="CF61" s="40"/>
      <c r="CG61" s="40"/>
      <c r="CH61" s="40"/>
      <c r="CI61" s="8"/>
      <c r="CJ61" s="8"/>
      <c r="CK61" s="8"/>
      <c r="CL61" s="8"/>
      <c r="CM61" s="8"/>
      <c r="CN61" s="8"/>
      <c r="CO61" s="8"/>
      <c r="CP61" s="8"/>
      <c r="CQ61" s="258">
        <f t="shared" si="3"/>
        <v>0</v>
      </c>
      <c r="CR61" s="259"/>
      <c r="CS61" s="81">
        <f t="shared" si="4"/>
        <v>0</v>
      </c>
    </row>
    <row r="62" spans="1:97" ht="33" hidden="1" customHeight="1" thickTop="1" thickBot="1">
      <c r="A62" s="18">
        <v>57</v>
      </c>
      <c r="B62" s="7" t="str">
        <f>'S.O.'!B59</f>
        <v xml:space="preserve">Policía Auxiliar </v>
      </c>
      <c r="C62" s="9"/>
      <c r="D62" s="9"/>
      <c r="E62" s="9"/>
      <c r="F62" s="9"/>
      <c r="G62" s="9"/>
      <c r="H62" s="18">
        <f t="shared" si="5"/>
        <v>0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18">
        <f t="shared" si="1"/>
        <v>0</v>
      </c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18">
        <f t="shared" si="2"/>
        <v>0</v>
      </c>
      <c r="BQ62" s="39"/>
      <c r="BR62" s="40"/>
      <c r="BS62" s="40"/>
      <c r="BT62" s="40"/>
      <c r="BU62" s="39"/>
      <c r="BV62" s="40"/>
      <c r="BW62" s="40"/>
      <c r="BX62" s="40"/>
      <c r="BY62" s="40"/>
      <c r="BZ62" s="40"/>
      <c r="CA62" s="40"/>
      <c r="CB62" s="40"/>
      <c r="CC62" s="39"/>
      <c r="CD62" s="40"/>
      <c r="CE62" s="40"/>
      <c r="CF62" s="40"/>
      <c r="CG62" s="40"/>
      <c r="CH62" s="40"/>
      <c r="CI62" s="8"/>
      <c r="CJ62" s="8"/>
      <c r="CK62" s="8"/>
      <c r="CL62" s="8"/>
      <c r="CM62" s="8"/>
      <c r="CN62" s="8"/>
      <c r="CO62" s="8"/>
      <c r="CP62" s="8"/>
      <c r="CQ62" s="258">
        <f t="shared" si="3"/>
        <v>0</v>
      </c>
      <c r="CR62" s="259"/>
      <c r="CS62" s="81">
        <f t="shared" si="4"/>
        <v>0</v>
      </c>
    </row>
    <row r="63" spans="1:97" ht="33" customHeight="1" thickTop="1" thickBot="1">
      <c r="A63" s="18">
        <v>58</v>
      </c>
      <c r="B63" s="7" t="str">
        <f>'S.O.'!B60</f>
        <v xml:space="preserve">Policía Bancaria e Industrial </v>
      </c>
      <c r="C63" s="9"/>
      <c r="D63" s="9">
        <v>1</v>
      </c>
      <c r="E63" s="9"/>
      <c r="F63" s="9"/>
      <c r="G63" s="9"/>
      <c r="H63" s="18">
        <f t="shared" si="5"/>
        <v>1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18">
        <f t="shared" si="1"/>
        <v>0</v>
      </c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18">
        <f t="shared" si="2"/>
        <v>0</v>
      </c>
      <c r="BQ63" s="39"/>
      <c r="BR63" s="40"/>
      <c r="BS63" s="40"/>
      <c r="BT63" s="40"/>
      <c r="BU63" s="39"/>
      <c r="BV63" s="40"/>
      <c r="BW63" s="40"/>
      <c r="BX63" s="40"/>
      <c r="BY63" s="40"/>
      <c r="BZ63" s="40"/>
      <c r="CA63" s="40"/>
      <c r="CB63" s="40"/>
      <c r="CC63" s="39"/>
      <c r="CD63" s="40"/>
      <c r="CE63" s="40"/>
      <c r="CF63" s="40"/>
      <c r="CG63" s="40"/>
      <c r="CH63" s="40"/>
      <c r="CI63" s="8"/>
      <c r="CJ63" s="8"/>
      <c r="CK63" s="8"/>
      <c r="CL63" s="8"/>
      <c r="CM63" s="8"/>
      <c r="CN63" s="8"/>
      <c r="CO63" s="8"/>
      <c r="CP63" s="8"/>
      <c r="CQ63" s="258">
        <f t="shared" si="3"/>
        <v>0</v>
      </c>
      <c r="CR63" s="259"/>
      <c r="CS63" s="81">
        <f t="shared" si="4"/>
        <v>1</v>
      </c>
    </row>
    <row r="64" spans="1:97" ht="24.75" hidden="1" customHeight="1" thickTop="1" thickBot="1">
      <c r="A64" s="18">
        <v>59</v>
      </c>
      <c r="B64" s="7" t="str">
        <f>'S.O.'!B61</f>
        <v>Procuraduría Ambiental y del Ordenamiento Territorial de la Ciudad de México</v>
      </c>
      <c r="C64" s="9"/>
      <c r="D64" s="9"/>
      <c r="E64" s="9"/>
      <c r="F64" s="9"/>
      <c r="G64" s="9"/>
      <c r="H64" s="18">
        <f t="shared" si="5"/>
        <v>0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18">
        <f t="shared" si="1"/>
        <v>0</v>
      </c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18">
        <f t="shared" si="2"/>
        <v>0</v>
      </c>
      <c r="BQ64" s="39"/>
      <c r="BR64" s="40"/>
      <c r="BS64" s="40"/>
      <c r="BT64" s="40"/>
      <c r="BU64" s="39"/>
      <c r="BV64" s="40"/>
      <c r="BW64" s="40"/>
      <c r="BX64" s="40"/>
      <c r="BY64" s="40"/>
      <c r="BZ64" s="40"/>
      <c r="CA64" s="40"/>
      <c r="CB64" s="40"/>
      <c r="CC64" s="39"/>
      <c r="CD64" s="40"/>
      <c r="CE64" s="40"/>
      <c r="CF64" s="40"/>
      <c r="CG64" s="40"/>
      <c r="CH64" s="40"/>
      <c r="CI64" s="8"/>
      <c r="CJ64" s="8"/>
      <c r="CK64" s="8"/>
      <c r="CL64" s="8"/>
      <c r="CM64" s="8"/>
      <c r="CN64" s="8"/>
      <c r="CO64" s="8"/>
      <c r="CP64" s="8"/>
      <c r="CQ64" s="258">
        <f t="shared" si="3"/>
        <v>0</v>
      </c>
      <c r="CR64" s="259"/>
      <c r="CS64" s="81">
        <f t="shared" si="4"/>
        <v>0</v>
      </c>
    </row>
    <row r="65" spans="1:97" ht="33" hidden="1" customHeight="1" thickTop="1" thickBot="1">
      <c r="A65" s="18">
        <v>60</v>
      </c>
      <c r="B65" s="7" t="str">
        <f>'S.O.'!B62</f>
        <v>Procuraduría Social de la Ciudad de México</v>
      </c>
      <c r="C65" s="9"/>
      <c r="D65" s="9"/>
      <c r="E65" s="9"/>
      <c r="F65" s="9"/>
      <c r="G65" s="9"/>
      <c r="H65" s="18">
        <f t="shared" si="5"/>
        <v>0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8">
        <f t="shared" si="1"/>
        <v>0</v>
      </c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18">
        <f t="shared" si="2"/>
        <v>0</v>
      </c>
      <c r="BQ65" s="39"/>
      <c r="BR65" s="40"/>
      <c r="BS65" s="40"/>
      <c r="BT65" s="40"/>
      <c r="BU65" s="39"/>
      <c r="BV65" s="40"/>
      <c r="BW65" s="40"/>
      <c r="BX65" s="40"/>
      <c r="BY65" s="40"/>
      <c r="BZ65" s="40"/>
      <c r="CA65" s="40"/>
      <c r="CB65" s="40"/>
      <c r="CC65" s="39"/>
      <c r="CD65" s="40"/>
      <c r="CE65" s="40"/>
      <c r="CF65" s="40"/>
      <c r="CG65" s="40"/>
      <c r="CH65" s="40"/>
      <c r="CI65" s="8"/>
      <c r="CJ65" s="8"/>
      <c r="CK65" s="8"/>
      <c r="CL65" s="8"/>
      <c r="CM65" s="8"/>
      <c r="CN65" s="8"/>
      <c r="CO65" s="8"/>
      <c r="CP65" s="8"/>
      <c r="CQ65" s="258">
        <f t="shared" si="3"/>
        <v>0</v>
      </c>
      <c r="CR65" s="259"/>
      <c r="CS65" s="81">
        <f t="shared" si="4"/>
        <v>0</v>
      </c>
    </row>
    <row r="66" spans="1:97" ht="33" hidden="1" customHeight="1" thickTop="1" thickBot="1">
      <c r="A66" s="18">
        <v>61</v>
      </c>
      <c r="B66" s="7" t="str">
        <f>'S.O.'!B63</f>
        <v>Red de Transporte Público de Pasajeros de la Ciudad de México</v>
      </c>
      <c r="C66" s="9"/>
      <c r="D66" s="9"/>
      <c r="E66" s="9"/>
      <c r="F66" s="9"/>
      <c r="G66" s="9"/>
      <c r="H66" s="18">
        <f t="shared" si="5"/>
        <v>0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18">
        <f t="shared" si="1"/>
        <v>0</v>
      </c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18">
        <f t="shared" si="2"/>
        <v>0</v>
      </c>
      <c r="BQ66" s="39"/>
      <c r="BR66" s="40"/>
      <c r="BS66" s="40"/>
      <c r="BT66" s="40"/>
      <c r="BU66" s="39"/>
      <c r="BV66" s="40"/>
      <c r="BW66" s="40"/>
      <c r="BX66" s="40"/>
      <c r="BY66" s="40"/>
      <c r="BZ66" s="40"/>
      <c r="CA66" s="40"/>
      <c r="CB66" s="40"/>
      <c r="CC66" s="39"/>
      <c r="CD66" s="40"/>
      <c r="CE66" s="40"/>
      <c r="CF66" s="40"/>
      <c r="CG66" s="40"/>
      <c r="CH66" s="40"/>
      <c r="CI66" s="8"/>
      <c r="CJ66" s="8"/>
      <c r="CK66" s="8"/>
      <c r="CL66" s="8"/>
      <c r="CM66" s="8"/>
      <c r="CN66" s="8"/>
      <c r="CO66" s="8"/>
      <c r="CP66" s="8"/>
      <c r="CQ66" s="258">
        <f t="shared" si="3"/>
        <v>0</v>
      </c>
      <c r="CR66" s="259"/>
      <c r="CS66" s="81">
        <f t="shared" si="4"/>
        <v>0</v>
      </c>
    </row>
    <row r="67" spans="1:97" ht="33" hidden="1" customHeight="1" thickTop="1" thickBot="1">
      <c r="A67" s="18">
        <v>62</v>
      </c>
      <c r="B67" s="7" t="str">
        <f>'S.O.'!B64</f>
        <v>Secretaría Ejecutiva del Sistema Anticorrupción de la Ciudad de México</v>
      </c>
      <c r="C67" s="9"/>
      <c r="D67" s="9"/>
      <c r="E67" s="9"/>
      <c r="F67" s="9"/>
      <c r="G67" s="9"/>
      <c r="H67" s="18">
        <f t="shared" si="5"/>
        <v>0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18">
        <f t="shared" si="1"/>
        <v>0</v>
      </c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18">
        <f t="shared" si="2"/>
        <v>0</v>
      </c>
      <c r="BQ67" s="39"/>
      <c r="BR67" s="40"/>
      <c r="BS67" s="40"/>
      <c r="BT67" s="40"/>
      <c r="BU67" s="39"/>
      <c r="BV67" s="40"/>
      <c r="BW67" s="40"/>
      <c r="BX67" s="40"/>
      <c r="BY67" s="40"/>
      <c r="BZ67" s="40"/>
      <c r="CA67" s="40"/>
      <c r="CB67" s="40"/>
      <c r="CC67" s="39"/>
      <c r="CD67" s="40"/>
      <c r="CE67" s="40"/>
      <c r="CF67" s="40"/>
      <c r="CG67" s="40"/>
      <c r="CH67" s="40"/>
      <c r="CI67" s="8"/>
      <c r="CJ67" s="8"/>
      <c r="CK67" s="8"/>
      <c r="CL67" s="8"/>
      <c r="CM67" s="8"/>
      <c r="CN67" s="8"/>
      <c r="CO67" s="8"/>
      <c r="CP67" s="8"/>
      <c r="CQ67" s="258">
        <f t="shared" si="3"/>
        <v>0</v>
      </c>
      <c r="CR67" s="259"/>
      <c r="CS67" s="81">
        <f t="shared" si="4"/>
        <v>0</v>
      </c>
    </row>
    <row r="68" spans="1:97" ht="33" hidden="1" customHeight="1" thickTop="1" thickBot="1">
      <c r="A68" s="18">
        <v>63</v>
      </c>
      <c r="B68" s="7" t="str">
        <f>'S.O.'!B65</f>
        <v>Servicio de Transportes Eléctricos de la Ciudad de México.</v>
      </c>
      <c r="C68" s="9"/>
      <c r="D68" s="9"/>
      <c r="E68" s="9"/>
      <c r="F68" s="9"/>
      <c r="G68" s="9"/>
      <c r="H68" s="18">
        <f t="shared" si="5"/>
        <v>0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18">
        <f t="shared" si="1"/>
        <v>0</v>
      </c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18">
        <f t="shared" si="2"/>
        <v>0</v>
      </c>
      <c r="BQ68" s="39"/>
      <c r="BR68" s="40"/>
      <c r="BS68" s="40"/>
      <c r="BT68" s="40"/>
      <c r="BU68" s="39"/>
      <c r="BV68" s="40"/>
      <c r="BW68" s="40"/>
      <c r="BX68" s="40"/>
      <c r="BY68" s="40"/>
      <c r="BZ68" s="40"/>
      <c r="CA68" s="40"/>
      <c r="CB68" s="40"/>
      <c r="CC68" s="39"/>
      <c r="CD68" s="40"/>
      <c r="CE68" s="40"/>
      <c r="CF68" s="40"/>
      <c r="CG68" s="40"/>
      <c r="CH68" s="40"/>
      <c r="CI68" s="8"/>
      <c r="CJ68" s="8"/>
      <c r="CK68" s="8"/>
      <c r="CL68" s="8"/>
      <c r="CM68" s="8"/>
      <c r="CN68" s="8"/>
      <c r="CO68" s="8"/>
      <c r="CP68" s="8"/>
      <c r="CQ68" s="258">
        <f t="shared" si="3"/>
        <v>0</v>
      </c>
      <c r="CR68" s="259"/>
      <c r="CS68" s="81">
        <f t="shared" si="4"/>
        <v>0</v>
      </c>
    </row>
    <row r="69" spans="1:97" ht="33" hidden="1" customHeight="1" thickTop="1" thickBot="1">
      <c r="A69" s="18">
        <v>64</v>
      </c>
      <c r="B69" s="7" t="str">
        <f>'S.O.'!B66</f>
        <v>Servicios de Salud Pública de la Ciudad de México</v>
      </c>
      <c r="C69" s="9"/>
      <c r="D69" s="9"/>
      <c r="E69" s="9"/>
      <c r="F69" s="9"/>
      <c r="G69" s="9"/>
      <c r="H69" s="18">
        <f t="shared" si="5"/>
        <v>0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18">
        <f t="shared" si="1"/>
        <v>0</v>
      </c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18">
        <f t="shared" si="2"/>
        <v>0</v>
      </c>
      <c r="BQ69" s="39"/>
      <c r="BR69" s="40"/>
      <c r="BS69" s="40"/>
      <c r="BT69" s="40"/>
      <c r="BU69" s="39"/>
      <c r="BV69" s="40"/>
      <c r="BW69" s="40"/>
      <c r="BX69" s="40"/>
      <c r="BY69" s="40"/>
      <c r="BZ69" s="40"/>
      <c r="CA69" s="40"/>
      <c r="CB69" s="40"/>
      <c r="CC69" s="39"/>
      <c r="CD69" s="40"/>
      <c r="CE69" s="40"/>
      <c r="CF69" s="40"/>
      <c r="CG69" s="40"/>
      <c r="CH69" s="40"/>
      <c r="CI69" s="8"/>
      <c r="CJ69" s="8"/>
      <c r="CK69" s="8"/>
      <c r="CL69" s="8"/>
      <c r="CM69" s="8"/>
      <c r="CN69" s="8"/>
      <c r="CO69" s="8"/>
      <c r="CP69" s="8"/>
      <c r="CQ69" s="258">
        <f t="shared" si="3"/>
        <v>0</v>
      </c>
      <c r="CR69" s="259"/>
      <c r="CS69" s="81">
        <f t="shared" si="4"/>
        <v>0</v>
      </c>
    </row>
    <row r="70" spans="1:97" ht="38.25" hidden="1" customHeight="1" thickTop="1" thickBot="1">
      <c r="A70" s="18">
        <v>65</v>
      </c>
      <c r="B70" s="7" t="str">
        <f>'S.O.'!B67</f>
        <v>Servicios Metropolitanos, S.A. de C.V.</v>
      </c>
      <c r="C70" s="9"/>
      <c r="D70" s="9"/>
      <c r="E70" s="9"/>
      <c r="F70" s="9"/>
      <c r="G70" s="9"/>
      <c r="H70" s="18">
        <f t="shared" ref="H70:H82" si="6">SUM(C70:G70)</f>
        <v>0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18">
        <f t="shared" ref="AK70:AK133" si="7">SUM(I70:AJ70)</f>
        <v>0</v>
      </c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18">
        <f t="shared" si="2"/>
        <v>0</v>
      </c>
      <c r="BQ70" s="39"/>
      <c r="BR70" s="40"/>
      <c r="BS70" s="40"/>
      <c r="BT70" s="40"/>
      <c r="BU70" s="39"/>
      <c r="BV70" s="40"/>
      <c r="BW70" s="40"/>
      <c r="BX70" s="40"/>
      <c r="BY70" s="40"/>
      <c r="BZ70" s="40"/>
      <c r="CA70" s="40"/>
      <c r="CB70" s="40"/>
      <c r="CC70" s="39"/>
      <c r="CD70" s="40"/>
      <c r="CE70" s="40"/>
      <c r="CF70" s="40"/>
      <c r="CG70" s="40"/>
      <c r="CH70" s="40"/>
      <c r="CI70" s="8"/>
      <c r="CJ70" s="8"/>
      <c r="CK70" s="8"/>
      <c r="CL70" s="8"/>
      <c r="CM70" s="8"/>
      <c r="CN70" s="8"/>
      <c r="CO70" s="8"/>
      <c r="CP70" s="8"/>
      <c r="CQ70" s="258">
        <f t="shared" ref="CQ70:CQ133" si="8">SUM(BQ70:CP70)</f>
        <v>0</v>
      </c>
      <c r="CR70" s="259"/>
      <c r="CS70" s="81">
        <f t="shared" ref="CS70:CS133" si="9">SUM(CQ70,BP70,AK70,H70)</f>
        <v>0</v>
      </c>
    </row>
    <row r="71" spans="1:97" ht="33" hidden="1" customHeight="1" thickTop="1" thickBot="1">
      <c r="A71" s="18">
        <v>66</v>
      </c>
      <c r="B71" s="7" t="str">
        <f>'S.O.'!B68</f>
        <v>Sistema de Aguas de la Ciudad de México</v>
      </c>
      <c r="C71" s="9"/>
      <c r="D71" s="9"/>
      <c r="E71" s="9"/>
      <c r="F71" s="9"/>
      <c r="G71" s="9"/>
      <c r="H71" s="18">
        <f t="shared" si="6"/>
        <v>0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18">
        <f t="shared" si="7"/>
        <v>0</v>
      </c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18">
        <f t="shared" si="2"/>
        <v>0</v>
      </c>
      <c r="BQ71" s="39"/>
      <c r="BR71" s="40"/>
      <c r="BS71" s="40"/>
      <c r="BT71" s="40"/>
      <c r="BU71" s="39"/>
      <c r="BV71" s="40"/>
      <c r="BW71" s="40"/>
      <c r="BX71" s="40"/>
      <c r="BY71" s="40"/>
      <c r="BZ71" s="40"/>
      <c r="CA71" s="40"/>
      <c r="CB71" s="40"/>
      <c r="CC71" s="39"/>
      <c r="CD71" s="40"/>
      <c r="CE71" s="40"/>
      <c r="CF71" s="40"/>
      <c r="CG71" s="40"/>
      <c r="CH71" s="40"/>
      <c r="CI71" s="8"/>
      <c r="CJ71" s="8"/>
      <c r="CK71" s="8"/>
      <c r="CL71" s="8"/>
      <c r="CM71" s="8"/>
      <c r="CN71" s="8"/>
      <c r="CO71" s="8"/>
      <c r="CP71" s="8"/>
      <c r="CQ71" s="258">
        <f t="shared" si="8"/>
        <v>0</v>
      </c>
      <c r="CR71" s="259"/>
      <c r="CS71" s="81">
        <f t="shared" si="9"/>
        <v>0</v>
      </c>
    </row>
    <row r="72" spans="1:97" ht="33" hidden="1" customHeight="1" thickTop="1" thickBot="1">
      <c r="A72" s="18">
        <v>67</v>
      </c>
      <c r="B72" s="7" t="str">
        <f>'S.O.'!B69</f>
        <v>Sistema de Transporte Colectivo</v>
      </c>
      <c r="C72" s="9"/>
      <c r="D72" s="9"/>
      <c r="E72" s="9"/>
      <c r="F72" s="9"/>
      <c r="G72" s="9"/>
      <c r="H72" s="18">
        <f t="shared" si="6"/>
        <v>0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18">
        <f t="shared" si="7"/>
        <v>0</v>
      </c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18">
        <f t="shared" ref="BP72:BP135" si="10">SUM(AL72:BO72)</f>
        <v>0</v>
      </c>
      <c r="BQ72" s="39"/>
      <c r="BR72" s="40"/>
      <c r="BS72" s="40"/>
      <c r="BT72" s="40"/>
      <c r="BU72" s="39"/>
      <c r="BV72" s="40"/>
      <c r="BW72" s="40"/>
      <c r="BX72" s="40"/>
      <c r="BY72" s="40"/>
      <c r="BZ72" s="40"/>
      <c r="CA72" s="40"/>
      <c r="CB72" s="40"/>
      <c r="CC72" s="39"/>
      <c r="CD72" s="40"/>
      <c r="CE72" s="40"/>
      <c r="CF72" s="40"/>
      <c r="CG72" s="40"/>
      <c r="CH72" s="40"/>
      <c r="CI72" s="8"/>
      <c r="CJ72" s="8"/>
      <c r="CK72" s="8"/>
      <c r="CL72" s="8"/>
      <c r="CM72" s="8"/>
      <c r="CN72" s="8"/>
      <c r="CO72" s="8"/>
      <c r="CP72" s="8"/>
      <c r="CQ72" s="258">
        <f t="shared" si="8"/>
        <v>0</v>
      </c>
      <c r="CR72" s="259"/>
      <c r="CS72" s="81">
        <f t="shared" si="9"/>
        <v>0</v>
      </c>
    </row>
    <row r="73" spans="1:97" ht="33" hidden="1" customHeight="1" thickTop="1" thickBot="1">
      <c r="A73" s="18">
        <v>68</v>
      </c>
      <c r="B73" s="7" t="str">
        <f>'S.O.'!B70</f>
        <v>Sistema para el Desarrollo Integral de la Familia de la Ciudad de México.</v>
      </c>
      <c r="C73" s="9"/>
      <c r="D73" s="9"/>
      <c r="E73" s="9"/>
      <c r="F73" s="9"/>
      <c r="G73" s="9"/>
      <c r="H73" s="18">
        <f t="shared" si="6"/>
        <v>0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18">
        <f t="shared" si="7"/>
        <v>0</v>
      </c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18">
        <f t="shared" si="10"/>
        <v>0</v>
      </c>
      <c r="BQ73" s="39"/>
      <c r="BR73" s="40"/>
      <c r="BS73" s="40"/>
      <c r="BT73" s="40"/>
      <c r="BU73" s="39"/>
      <c r="BV73" s="40"/>
      <c r="BW73" s="40"/>
      <c r="BX73" s="40"/>
      <c r="BY73" s="40"/>
      <c r="BZ73" s="40"/>
      <c r="CA73" s="40"/>
      <c r="CB73" s="40"/>
      <c r="CC73" s="39"/>
      <c r="CD73" s="40"/>
      <c r="CE73" s="40"/>
      <c r="CF73" s="40"/>
      <c r="CG73" s="40"/>
      <c r="CH73" s="40"/>
      <c r="CI73" s="8"/>
      <c r="CJ73" s="8"/>
      <c r="CK73" s="8"/>
      <c r="CL73" s="8"/>
      <c r="CM73" s="8"/>
      <c r="CN73" s="8"/>
      <c r="CO73" s="8"/>
      <c r="CP73" s="8"/>
      <c r="CQ73" s="258">
        <f t="shared" si="8"/>
        <v>0</v>
      </c>
      <c r="CR73" s="259"/>
      <c r="CS73" s="81">
        <f t="shared" si="9"/>
        <v>0</v>
      </c>
    </row>
    <row r="74" spans="1:97" ht="33" hidden="1" customHeight="1" thickTop="1" thickBot="1">
      <c r="A74" s="18">
        <v>69</v>
      </c>
      <c r="B74" s="7" t="str">
        <f>'S.O.'!B71</f>
        <v>Servicios de Medios Públicos de la Ciudad de México</v>
      </c>
      <c r="C74" s="9"/>
      <c r="D74" s="9"/>
      <c r="E74" s="9"/>
      <c r="F74" s="9"/>
      <c r="G74" s="9"/>
      <c r="H74" s="18">
        <f t="shared" si="6"/>
        <v>0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18">
        <f t="shared" si="7"/>
        <v>0</v>
      </c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18">
        <f t="shared" si="10"/>
        <v>0</v>
      </c>
      <c r="BQ74" s="39"/>
      <c r="BR74" s="40"/>
      <c r="BS74" s="40"/>
      <c r="BT74" s="40"/>
      <c r="BU74" s="39"/>
      <c r="BV74" s="40"/>
      <c r="BW74" s="40"/>
      <c r="BX74" s="40"/>
      <c r="BY74" s="40"/>
      <c r="BZ74" s="40"/>
      <c r="CA74" s="40"/>
      <c r="CB74" s="40"/>
      <c r="CC74" s="39"/>
      <c r="CD74" s="40"/>
      <c r="CE74" s="40"/>
      <c r="CF74" s="40"/>
      <c r="CG74" s="40"/>
      <c r="CH74" s="40"/>
      <c r="CI74" s="8"/>
      <c r="CJ74" s="8"/>
      <c r="CK74" s="8"/>
      <c r="CL74" s="8"/>
      <c r="CM74" s="8"/>
      <c r="CN74" s="8"/>
      <c r="CO74" s="8"/>
      <c r="CP74" s="8"/>
      <c r="CQ74" s="258">
        <f t="shared" si="8"/>
        <v>0</v>
      </c>
      <c r="CR74" s="259"/>
      <c r="CS74" s="81">
        <f t="shared" si="9"/>
        <v>0</v>
      </c>
    </row>
    <row r="75" spans="1:97" ht="33" hidden="1" customHeight="1" thickTop="1" thickBot="1">
      <c r="A75" s="18">
        <v>70</v>
      </c>
      <c r="B75" s="7" t="str">
        <f>'S.O.'!B72</f>
        <v>Universidad de la Policía de la Ciudad de México.</v>
      </c>
      <c r="C75" s="9"/>
      <c r="D75" s="9"/>
      <c r="E75" s="9"/>
      <c r="F75" s="9"/>
      <c r="G75" s="9"/>
      <c r="H75" s="18">
        <f t="shared" si="6"/>
        <v>0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18">
        <f t="shared" si="7"/>
        <v>0</v>
      </c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18">
        <f t="shared" si="10"/>
        <v>0</v>
      </c>
      <c r="BQ75" s="39"/>
      <c r="BR75" s="40"/>
      <c r="BS75" s="40"/>
      <c r="BT75" s="40"/>
      <c r="BU75" s="39"/>
      <c r="BV75" s="40"/>
      <c r="BW75" s="40"/>
      <c r="BX75" s="40"/>
      <c r="BY75" s="40"/>
      <c r="BZ75" s="40"/>
      <c r="CA75" s="40"/>
      <c r="CB75" s="40"/>
      <c r="CC75" s="39"/>
      <c r="CD75" s="40"/>
      <c r="CE75" s="40"/>
      <c r="CF75" s="40"/>
      <c r="CG75" s="40"/>
      <c r="CH75" s="40"/>
      <c r="CI75" s="8"/>
      <c r="CJ75" s="8"/>
      <c r="CK75" s="8"/>
      <c r="CL75" s="8"/>
      <c r="CM75" s="8"/>
      <c r="CN75" s="8"/>
      <c r="CO75" s="8"/>
      <c r="CP75" s="8"/>
      <c r="CQ75" s="258">
        <f t="shared" si="8"/>
        <v>0</v>
      </c>
      <c r="CR75" s="259"/>
      <c r="CS75" s="81">
        <f t="shared" si="9"/>
        <v>0</v>
      </c>
    </row>
    <row r="76" spans="1:97" ht="37.5" hidden="1" customHeight="1" thickTop="1" thickBot="1">
      <c r="A76" s="18">
        <v>71</v>
      </c>
      <c r="B76" s="7" t="str">
        <f>'S.O.'!B73</f>
        <v>Universidad de la Salud</v>
      </c>
      <c r="C76" s="9"/>
      <c r="D76" s="9"/>
      <c r="E76" s="9"/>
      <c r="F76" s="9"/>
      <c r="G76" s="9"/>
      <c r="H76" s="18">
        <f t="shared" si="6"/>
        <v>0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18">
        <f t="shared" si="7"/>
        <v>0</v>
      </c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18">
        <f t="shared" si="10"/>
        <v>0</v>
      </c>
      <c r="BQ76" s="39"/>
      <c r="BR76" s="40"/>
      <c r="BS76" s="40"/>
      <c r="BT76" s="40"/>
      <c r="BU76" s="39"/>
      <c r="BV76" s="40"/>
      <c r="BW76" s="40"/>
      <c r="BX76" s="40"/>
      <c r="BY76" s="40"/>
      <c r="BZ76" s="40"/>
      <c r="CA76" s="40"/>
      <c r="CB76" s="40"/>
      <c r="CC76" s="39"/>
      <c r="CD76" s="40"/>
      <c r="CE76" s="40"/>
      <c r="CF76" s="40"/>
      <c r="CG76" s="40"/>
      <c r="CH76" s="40"/>
      <c r="CI76" s="8"/>
      <c r="CJ76" s="8"/>
      <c r="CK76" s="8"/>
      <c r="CL76" s="8"/>
      <c r="CM76" s="8"/>
      <c r="CN76" s="8"/>
      <c r="CO76" s="8"/>
      <c r="CP76" s="8"/>
      <c r="CQ76" s="258">
        <f t="shared" si="8"/>
        <v>0</v>
      </c>
      <c r="CR76" s="259"/>
      <c r="CS76" s="81">
        <f t="shared" si="9"/>
        <v>0</v>
      </c>
    </row>
    <row r="77" spans="1:97" ht="33" hidden="1" customHeight="1" thickTop="1" thickBot="1">
      <c r="A77" s="14">
        <v>72</v>
      </c>
      <c r="B77" s="7" t="str">
        <f>'S.O.'!B74</f>
        <v>Fideicomiso Centro Histórico de la Ciudad de México.</v>
      </c>
      <c r="C77" s="9"/>
      <c r="D77" s="9"/>
      <c r="E77" s="9"/>
      <c r="F77" s="9"/>
      <c r="G77" s="9"/>
      <c r="H77" s="14">
        <f t="shared" si="6"/>
        <v>0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14">
        <f t="shared" si="7"/>
        <v>0</v>
      </c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71">
        <f t="shared" si="10"/>
        <v>0</v>
      </c>
      <c r="BQ77" s="39"/>
      <c r="BR77" s="40"/>
      <c r="BS77" s="40"/>
      <c r="BT77" s="40"/>
      <c r="BU77" s="39"/>
      <c r="BV77" s="40"/>
      <c r="BW77" s="40"/>
      <c r="BX77" s="40"/>
      <c r="BY77" s="40"/>
      <c r="BZ77" s="40"/>
      <c r="CA77" s="40"/>
      <c r="CB77" s="40"/>
      <c r="CC77" s="39"/>
      <c r="CD77" s="40"/>
      <c r="CE77" s="40"/>
      <c r="CF77" s="40"/>
      <c r="CG77" s="40"/>
      <c r="CH77" s="40"/>
      <c r="CI77" s="8"/>
      <c r="CJ77" s="8"/>
      <c r="CK77" s="8"/>
      <c r="CL77" s="8"/>
      <c r="CM77" s="8"/>
      <c r="CN77" s="8"/>
      <c r="CO77" s="8"/>
      <c r="CP77" s="8"/>
      <c r="CQ77" s="270">
        <f t="shared" si="8"/>
        <v>0</v>
      </c>
      <c r="CR77" s="271"/>
      <c r="CS77" s="81">
        <f t="shared" si="9"/>
        <v>0</v>
      </c>
    </row>
    <row r="78" spans="1:97" ht="33" hidden="1" customHeight="1" thickTop="1" thickBot="1">
      <c r="A78" s="14">
        <v>73</v>
      </c>
      <c r="B78" s="7" t="str">
        <f>'S.O.'!B75</f>
        <v>Fideicomiso de Recuperación Crediticia de la Ciudad de México.</v>
      </c>
      <c r="C78" s="9"/>
      <c r="D78" s="9"/>
      <c r="E78" s="9"/>
      <c r="F78" s="9"/>
      <c r="G78" s="9"/>
      <c r="H78" s="14">
        <f t="shared" si="6"/>
        <v>0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14">
        <f t="shared" si="7"/>
        <v>0</v>
      </c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71">
        <f t="shared" si="10"/>
        <v>0</v>
      </c>
      <c r="BQ78" s="39"/>
      <c r="BR78" s="40"/>
      <c r="BS78" s="40"/>
      <c r="BT78" s="40"/>
      <c r="BU78" s="39"/>
      <c r="BV78" s="40"/>
      <c r="BW78" s="40"/>
      <c r="BX78" s="40"/>
      <c r="BY78" s="40"/>
      <c r="BZ78" s="40"/>
      <c r="CA78" s="40"/>
      <c r="CB78" s="40"/>
      <c r="CC78" s="39"/>
      <c r="CD78" s="40"/>
      <c r="CE78" s="40"/>
      <c r="CF78" s="40"/>
      <c r="CG78" s="40"/>
      <c r="CH78" s="40"/>
      <c r="CI78" s="8"/>
      <c r="CJ78" s="8"/>
      <c r="CK78" s="8"/>
      <c r="CL78" s="8"/>
      <c r="CM78" s="8"/>
      <c r="CN78" s="8"/>
      <c r="CO78" s="8"/>
      <c r="CP78" s="8"/>
      <c r="CQ78" s="270">
        <f t="shared" si="8"/>
        <v>0</v>
      </c>
      <c r="CR78" s="271"/>
      <c r="CS78" s="81">
        <f t="shared" si="9"/>
        <v>0</v>
      </c>
    </row>
    <row r="79" spans="1:97" ht="33" hidden="1" customHeight="1" thickTop="1" thickBot="1">
      <c r="A79" s="14">
        <v>74</v>
      </c>
      <c r="B79" s="7" t="str">
        <f>'S.O.'!B76</f>
        <v>Fideicomiso Educación Garantizada de la Ciudad de México.</v>
      </c>
      <c r="C79" s="9"/>
      <c r="D79" s="9"/>
      <c r="E79" s="9"/>
      <c r="F79" s="9"/>
      <c r="G79" s="9"/>
      <c r="H79" s="14">
        <f t="shared" si="6"/>
        <v>0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14">
        <f t="shared" si="7"/>
        <v>0</v>
      </c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71">
        <f t="shared" si="10"/>
        <v>0</v>
      </c>
      <c r="BQ79" s="39"/>
      <c r="BR79" s="40"/>
      <c r="BS79" s="40"/>
      <c r="BT79" s="40"/>
      <c r="BU79" s="39"/>
      <c r="BV79" s="40"/>
      <c r="BW79" s="40"/>
      <c r="BX79" s="40"/>
      <c r="BY79" s="40"/>
      <c r="BZ79" s="40"/>
      <c r="CA79" s="40"/>
      <c r="CB79" s="40"/>
      <c r="CC79" s="39"/>
      <c r="CD79" s="40"/>
      <c r="CE79" s="40"/>
      <c r="CF79" s="40"/>
      <c r="CG79" s="40"/>
      <c r="CH79" s="40"/>
      <c r="CI79" s="8"/>
      <c r="CJ79" s="8"/>
      <c r="CK79" s="8"/>
      <c r="CL79" s="8"/>
      <c r="CM79" s="8"/>
      <c r="CN79" s="8"/>
      <c r="CO79" s="8"/>
      <c r="CP79" s="8"/>
      <c r="CQ79" s="270">
        <f t="shared" si="8"/>
        <v>0</v>
      </c>
      <c r="CR79" s="271"/>
      <c r="CS79" s="81">
        <f t="shared" si="9"/>
        <v>0</v>
      </c>
    </row>
    <row r="80" spans="1:97" ht="36.75" hidden="1" customHeight="1" thickTop="1" thickBot="1">
      <c r="A80" s="14">
        <v>75</v>
      </c>
      <c r="B80" s="7" t="str">
        <f>'S.O.'!B77</f>
        <v>Fideicomiso Fondo para el Desarrollo Económico y Social de la Ciudad de México.</v>
      </c>
      <c r="C80" s="9"/>
      <c r="D80" s="9"/>
      <c r="E80" s="9"/>
      <c r="F80" s="9"/>
      <c r="G80" s="9"/>
      <c r="H80" s="14">
        <f t="shared" si="6"/>
        <v>0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14">
        <f t="shared" si="7"/>
        <v>0</v>
      </c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71">
        <f t="shared" si="10"/>
        <v>0</v>
      </c>
      <c r="BQ80" s="39"/>
      <c r="BR80" s="40"/>
      <c r="BS80" s="40"/>
      <c r="BT80" s="40"/>
      <c r="BU80" s="39"/>
      <c r="BV80" s="40"/>
      <c r="BW80" s="40"/>
      <c r="BX80" s="40"/>
      <c r="BY80" s="40"/>
      <c r="BZ80" s="40"/>
      <c r="CA80" s="40"/>
      <c r="CB80" s="40"/>
      <c r="CC80" s="39"/>
      <c r="CD80" s="40"/>
      <c r="CE80" s="40"/>
      <c r="CF80" s="40"/>
      <c r="CG80" s="40"/>
      <c r="CH80" s="40"/>
      <c r="CI80" s="8"/>
      <c r="CJ80" s="8"/>
      <c r="CK80" s="8"/>
      <c r="CL80" s="8"/>
      <c r="CM80" s="8"/>
      <c r="CN80" s="8"/>
      <c r="CO80" s="8"/>
      <c r="CP80" s="8"/>
      <c r="CQ80" s="270">
        <f t="shared" si="8"/>
        <v>0</v>
      </c>
      <c r="CR80" s="271"/>
      <c r="CS80" s="81">
        <f t="shared" si="9"/>
        <v>0</v>
      </c>
    </row>
    <row r="81" spans="1:97" ht="33" hidden="1" customHeight="1" thickTop="1" thickBot="1">
      <c r="A81" s="14">
        <v>76</v>
      </c>
      <c r="B81" s="7" t="str">
        <f>'S.O.'!B78</f>
        <v>Fideicomiso Museo de Arte Popular Mexicano.</v>
      </c>
      <c r="C81" s="9"/>
      <c r="D81" s="9"/>
      <c r="E81" s="9"/>
      <c r="F81" s="9"/>
      <c r="G81" s="9"/>
      <c r="H81" s="14">
        <f t="shared" si="6"/>
        <v>0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14">
        <f t="shared" si="7"/>
        <v>0</v>
      </c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71">
        <f t="shared" si="10"/>
        <v>0</v>
      </c>
      <c r="BQ81" s="39"/>
      <c r="BR81" s="40"/>
      <c r="BS81" s="40"/>
      <c r="BT81" s="40"/>
      <c r="BU81" s="39"/>
      <c r="BV81" s="40"/>
      <c r="BW81" s="40"/>
      <c r="BX81" s="40"/>
      <c r="BY81" s="40"/>
      <c r="BZ81" s="40"/>
      <c r="CA81" s="40"/>
      <c r="CB81" s="40"/>
      <c r="CC81" s="39"/>
      <c r="CD81" s="40"/>
      <c r="CE81" s="40"/>
      <c r="CF81" s="40"/>
      <c r="CG81" s="40"/>
      <c r="CH81" s="40"/>
      <c r="CI81" s="8"/>
      <c r="CJ81" s="8"/>
      <c r="CK81" s="8"/>
      <c r="CL81" s="8"/>
      <c r="CM81" s="8"/>
      <c r="CN81" s="8"/>
      <c r="CO81" s="8"/>
      <c r="CP81" s="8"/>
      <c r="CQ81" s="270">
        <f t="shared" si="8"/>
        <v>0</v>
      </c>
      <c r="CR81" s="271"/>
      <c r="CS81" s="81">
        <f t="shared" si="9"/>
        <v>0</v>
      </c>
    </row>
    <row r="82" spans="1:97" ht="33" hidden="1" customHeight="1" thickTop="1" thickBot="1">
      <c r="A82" s="14">
        <v>77</v>
      </c>
      <c r="B82" s="7" t="str">
        <f>'S.O.'!B79</f>
        <v>Fideicomiso Museo del Estanquillo.</v>
      </c>
      <c r="C82" s="9"/>
      <c r="D82" s="9"/>
      <c r="E82" s="9"/>
      <c r="F82" s="9"/>
      <c r="G82" s="9"/>
      <c r="H82" s="14">
        <f t="shared" si="6"/>
        <v>0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14">
        <f t="shared" si="7"/>
        <v>0</v>
      </c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71">
        <f t="shared" si="10"/>
        <v>0</v>
      </c>
      <c r="BQ82" s="39"/>
      <c r="BR82" s="40"/>
      <c r="BS82" s="40"/>
      <c r="BT82" s="40"/>
      <c r="BU82" s="39"/>
      <c r="BV82" s="40"/>
      <c r="BW82" s="40"/>
      <c r="BX82" s="40"/>
      <c r="BY82" s="40"/>
      <c r="BZ82" s="40"/>
      <c r="CA82" s="40"/>
      <c r="CB82" s="40"/>
      <c r="CC82" s="39"/>
      <c r="CD82" s="40"/>
      <c r="CE82" s="40"/>
      <c r="CF82" s="40"/>
      <c r="CG82" s="40"/>
      <c r="CH82" s="40"/>
      <c r="CI82" s="8"/>
      <c r="CJ82" s="8"/>
      <c r="CK82" s="8"/>
      <c r="CL82" s="8"/>
      <c r="CM82" s="8"/>
      <c r="CN82" s="8"/>
      <c r="CO82" s="8"/>
      <c r="CP82" s="8"/>
      <c r="CQ82" s="270">
        <f t="shared" si="8"/>
        <v>0</v>
      </c>
      <c r="CR82" s="271"/>
      <c r="CS82" s="81">
        <f t="shared" si="9"/>
        <v>0</v>
      </c>
    </row>
    <row r="83" spans="1:97" ht="33" customHeight="1" thickTop="1" thickBot="1">
      <c r="A83" s="14">
        <v>78</v>
      </c>
      <c r="B83" s="7" t="str">
        <f>'S.O.'!B80</f>
        <v>Fideicomiso para el Fondo de Promoción para el Financiamiento del Transporte Público.</v>
      </c>
      <c r="C83" s="9"/>
      <c r="D83" s="9"/>
      <c r="E83" s="9"/>
      <c r="F83" s="9"/>
      <c r="G83" s="9"/>
      <c r="H83" s="14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14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71">
        <f t="shared" si="10"/>
        <v>0</v>
      </c>
      <c r="BQ83" s="39"/>
      <c r="BR83" s="40"/>
      <c r="BS83" s="40"/>
      <c r="BT83" s="40"/>
      <c r="BU83" s="39"/>
      <c r="BV83" s="40"/>
      <c r="BW83" s="40"/>
      <c r="BX83" s="40"/>
      <c r="BY83" s="40"/>
      <c r="BZ83" s="40"/>
      <c r="CA83" s="40"/>
      <c r="CB83" s="40"/>
      <c r="CC83" s="39"/>
      <c r="CD83" s="40"/>
      <c r="CE83" s="40"/>
      <c r="CF83" s="40"/>
      <c r="CG83" s="40"/>
      <c r="CH83" s="40"/>
      <c r="CI83" s="8"/>
      <c r="CJ83" s="8"/>
      <c r="CK83" s="8"/>
      <c r="CL83" s="8"/>
      <c r="CM83" s="8"/>
      <c r="CN83" s="8"/>
      <c r="CO83" s="8"/>
      <c r="CP83" s="8"/>
      <c r="CQ83" s="270">
        <f t="shared" si="8"/>
        <v>0</v>
      </c>
      <c r="CR83" s="271"/>
      <c r="CS83" s="81">
        <f t="shared" si="9"/>
        <v>0</v>
      </c>
    </row>
    <row r="84" spans="1:97" ht="33" hidden="1" customHeight="1" thickTop="1" thickBot="1">
      <c r="A84" s="14">
        <v>79</v>
      </c>
      <c r="B84" s="7" t="str">
        <f>'S.O.'!B81</f>
        <v>Fideicomiso para la Promoción y Desarrollo del Cine Mexicano de la Ciudad de México.</v>
      </c>
      <c r="C84" s="9"/>
      <c r="D84" s="9"/>
      <c r="E84" s="9"/>
      <c r="F84" s="9"/>
      <c r="G84" s="9"/>
      <c r="H84" s="14">
        <f t="shared" ref="H84:H115" si="11">SUM(C84:G84)</f>
        <v>0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14">
        <f t="shared" si="7"/>
        <v>0</v>
      </c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71">
        <f t="shared" si="10"/>
        <v>0</v>
      </c>
      <c r="BQ84" s="39"/>
      <c r="BR84" s="40"/>
      <c r="BS84" s="40"/>
      <c r="BT84" s="40"/>
      <c r="BU84" s="39"/>
      <c r="BV84" s="40"/>
      <c r="BW84" s="40"/>
      <c r="BX84" s="40"/>
      <c r="BY84" s="40"/>
      <c r="BZ84" s="40"/>
      <c r="CA84" s="40"/>
      <c r="CB84" s="40"/>
      <c r="CC84" s="39"/>
      <c r="CD84" s="40"/>
      <c r="CE84" s="40"/>
      <c r="CF84" s="40"/>
      <c r="CG84" s="40"/>
      <c r="CH84" s="40"/>
      <c r="CI84" s="8"/>
      <c r="CJ84" s="8"/>
      <c r="CK84" s="8"/>
      <c r="CL84" s="8"/>
      <c r="CM84" s="8"/>
      <c r="CN84" s="8"/>
      <c r="CO84" s="8"/>
      <c r="CP84" s="8"/>
      <c r="CQ84" s="270">
        <f t="shared" si="8"/>
        <v>0</v>
      </c>
      <c r="CR84" s="271"/>
      <c r="CS84" s="81">
        <f t="shared" si="9"/>
        <v>0</v>
      </c>
    </row>
    <row r="85" spans="1:97" ht="33" customHeight="1" thickTop="1" thickBot="1">
      <c r="A85" s="14">
        <v>80</v>
      </c>
      <c r="B85" s="7" t="str">
        <f>'S.O.'!B82</f>
        <v>Fideicomiso para la Reconstrucción de la Ciudad de México.</v>
      </c>
      <c r="C85" s="9"/>
      <c r="D85" s="9"/>
      <c r="E85" s="9"/>
      <c r="F85" s="9">
        <v>1</v>
      </c>
      <c r="G85" s="9"/>
      <c r="H85" s="14">
        <f t="shared" si="11"/>
        <v>1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14">
        <f t="shared" si="7"/>
        <v>0</v>
      </c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71">
        <f t="shared" si="10"/>
        <v>0</v>
      </c>
      <c r="BQ85" s="39"/>
      <c r="BR85" s="40"/>
      <c r="BS85" s="40"/>
      <c r="BT85" s="40"/>
      <c r="BU85" s="39"/>
      <c r="BV85" s="40"/>
      <c r="BW85" s="40"/>
      <c r="BX85" s="40"/>
      <c r="BY85" s="40"/>
      <c r="BZ85" s="40"/>
      <c r="CA85" s="40"/>
      <c r="CB85" s="40"/>
      <c r="CC85" s="39"/>
      <c r="CD85" s="40"/>
      <c r="CE85" s="40"/>
      <c r="CF85" s="40"/>
      <c r="CG85" s="40"/>
      <c r="CH85" s="40"/>
      <c r="CI85" s="8"/>
      <c r="CJ85" s="8"/>
      <c r="CK85" s="8"/>
      <c r="CL85" s="8"/>
      <c r="CM85" s="8"/>
      <c r="CN85" s="8"/>
      <c r="CO85" s="8"/>
      <c r="CP85" s="8"/>
      <c r="CQ85" s="270">
        <f t="shared" si="8"/>
        <v>0</v>
      </c>
      <c r="CR85" s="271"/>
      <c r="CS85" s="81">
        <f t="shared" si="9"/>
        <v>1</v>
      </c>
    </row>
    <row r="86" spans="1:97" ht="38.25" hidden="1" customHeight="1" thickTop="1" thickBot="1">
      <c r="A86" s="14">
        <v>81</v>
      </c>
      <c r="B86" s="7" t="str">
        <f>'S.O.'!B83</f>
        <v>Fideicomiso Público del Fondo de Apoyo a la Procuración de Justicia de la Ciudad de México.</v>
      </c>
      <c r="C86" s="9"/>
      <c r="D86" s="9"/>
      <c r="E86" s="9"/>
      <c r="F86" s="9"/>
      <c r="G86" s="9"/>
      <c r="H86" s="14">
        <f t="shared" si="11"/>
        <v>0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14">
        <f t="shared" si="7"/>
        <v>0</v>
      </c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71">
        <f t="shared" si="10"/>
        <v>0</v>
      </c>
      <c r="BQ86" s="39"/>
      <c r="BR86" s="40"/>
      <c r="BS86" s="40"/>
      <c r="BT86" s="40"/>
      <c r="BU86" s="39"/>
      <c r="BV86" s="40"/>
      <c r="BW86" s="40"/>
      <c r="BX86" s="40"/>
      <c r="BY86" s="40"/>
      <c r="BZ86" s="40"/>
      <c r="CA86" s="40"/>
      <c r="CB86" s="40"/>
      <c r="CC86" s="39"/>
      <c r="CD86" s="40"/>
      <c r="CE86" s="40"/>
      <c r="CF86" s="40"/>
      <c r="CG86" s="40"/>
      <c r="CH86" s="40"/>
      <c r="CI86" s="8"/>
      <c r="CJ86" s="8"/>
      <c r="CK86" s="8"/>
      <c r="CL86" s="8"/>
      <c r="CM86" s="8"/>
      <c r="CN86" s="8"/>
      <c r="CO86" s="8"/>
      <c r="CP86" s="8"/>
      <c r="CQ86" s="270">
        <f t="shared" si="8"/>
        <v>0</v>
      </c>
      <c r="CR86" s="271"/>
      <c r="CS86" s="81">
        <f t="shared" si="9"/>
        <v>0</v>
      </c>
    </row>
    <row r="87" spans="1:97" ht="33" hidden="1" customHeight="1" thickTop="1" thickBot="1">
      <c r="A87" s="14">
        <v>82</v>
      </c>
      <c r="B87" s="7" t="str">
        <f>'S.O.'!B84</f>
        <v>Fondo Ambiental Público de la Ciudad de México.</v>
      </c>
      <c r="C87" s="9"/>
      <c r="D87" s="9"/>
      <c r="E87" s="9"/>
      <c r="F87" s="9"/>
      <c r="G87" s="9"/>
      <c r="H87" s="14">
        <f t="shared" si="11"/>
        <v>0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14">
        <f t="shared" si="7"/>
        <v>0</v>
      </c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71">
        <f t="shared" si="10"/>
        <v>0</v>
      </c>
      <c r="BQ87" s="39"/>
      <c r="BR87" s="40"/>
      <c r="BS87" s="40"/>
      <c r="BT87" s="40"/>
      <c r="BU87" s="39"/>
      <c r="BV87" s="40"/>
      <c r="BW87" s="40"/>
      <c r="BX87" s="40"/>
      <c r="BY87" s="40"/>
      <c r="BZ87" s="40"/>
      <c r="CA87" s="40"/>
      <c r="CB87" s="40"/>
      <c r="CC87" s="39"/>
      <c r="CD87" s="40"/>
      <c r="CE87" s="40"/>
      <c r="CF87" s="40"/>
      <c r="CG87" s="40"/>
      <c r="CH87" s="40"/>
      <c r="CI87" s="8"/>
      <c r="CJ87" s="8"/>
      <c r="CK87" s="8"/>
      <c r="CL87" s="8"/>
      <c r="CM87" s="8"/>
      <c r="CN87" s="8"/>
      <c r="CO87" s="8"/>
      <c r="CP87" s="8"/>
      <c r="CQ87" s="270">
        <f t="shared" si="8"/>
        <v>0</v>
      </c>
      <c r="CR87" s="271"/>
      <c r="CS87" s="81">
        <f t="shared" si="9"/>
        <v>0</v>
      </c>
    </row>
    <row r="88" spans="1:97" ht="33" customHeight="1" thickTop="1" thickBot="1">
      <c r="A88" s="14">
        <v>83</v>
      </c>
      <c r="B88" s="7" t="str">
        <f>'S.O.'!B85</f>
        <v>Fondo de Desarrollo Económico de la Ciudad de México.</v>
      </c>
      <c r="C88" s="9">
        <v>1</v>
      </c>
      <c r="D88" s="9"/>
      <c r="E88" s="9"/>
      <c r="F88" s="9"/>
      <c r="G88" s="9"/>
      <c r="H88" s="14">
        <f t="shared" si="11"/>
        <v>1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14">
        <f t="shared" si="7"/>
        <v>0</v>
      </c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71">
        <f t="shared" si="10"/>
        <v>0</v>
      </c>
      <c r="BQ88" s="39"/>
      <c r="BR88" s="40"/>
      <c r="BS88" s="40"/>
      <c r="BT88" s="40"/>
      <c r="BU88" s="39"/>
      <c r="BV88" s="40"/>
      <c r="BW88" s="40"/>
      <c r="BX88" s="40"/>
      <c r="BY88" s="40"/>
      <c r="BZ88" s="40"/>
      <c r="CA88" s="40"/>
      <c r="CB88" s="40"/>
      <c r="CC88" s="39"/>
      <c r="CD88" s="40"/>
      <c r="CE88" s="40"/>
      <c r="CF88" s="40"/>
      <c r="CG88" s="40"/>
      <c r="CH88" s="40"/>
      <c r="CI88" s="8"/>
      <c r="CJ88" s="8"/>
      <c r="CK88" s="8"/>
      <c r="CL88" s="8"/>
      <c r="CM88" s="8"/>
      <c r="CN88" s="8"/>
      <c r="CO88" s="8"/>
      <c r="CP88" s="8"/>
      <c r="CQ88" s="270">
        <f t="shared" si="8"/>
        <v>0</v>
      </c>
      <c r="CR88" s="271"/>
      <c r="CS88" s="81">
        <f t="shared" si="9"/>
        <v>1</v>
      </c>
    </row>
    <row r="89" spans="1:97" ht="33" hidden="1" customHeight="1" thickTop="1" thickBot="1">
      <c r="A89" s="14">
        <v>84</v>
      </c>
      <c r="B89" s="7" t="str">
        <f>'S.O.'!B86</f>
        <v>Fondo de Víctimas de la Ciudad de México</v>
      </c>
      <c r="C89" s="9"/>
      <c r="D89" s="9"/>
      <c r="E89" s="9"/>
      <c r="F89" s="9"/>
      <c r="G89" s="9"/>
      <c r="H89" s="14">
        <f t="shared" si="11"/>
        <v>0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14">
        <f t="shared" si="7"/>
        <v>0</v>
      </c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71">
        <f t="shared" si="10"/>
        <v>0</v>
      </c>
      <c r="BQ89" s="39"/>
      <c r="BR89" s="40"/>
      <c r="BS89" s="40"/>
      <c r="BT89" s="40"/>
      <c r="BU89" s="39"/>
      <c r="BV89" s="40"/>
      <c r="BW89" s="40"/>
      <c r="BX89" s="40"/>
      <c r="BY89" s="40"/>
      <c r="BZ89" s="40"/>
      <c r="CA89" s="40"/>
      <c r="CB89" s="40"/>
      <c r="CC89" s="39"/>
      <c r="CD89" s="40"/>
      <c r="CE89" s="40"/>
      <c r="CF89" s="40"/>
      <c r="CG89" s="40"/>
      <c r="CH89" s="40"/>
      <c r="CI89" s="8"/>
      <c r="CJ89" s="8"/>
      <c r="CK89" s="8"/>
      <c r="CL89" s="8"/>
      <c r="CM89" s="8"/>
      <c r="CN89" s="8"/>
      <c r="CO89" s="8"/>
      <c r="CP89" s="8"/>
      <c r="CQ89" s="270">
        <f t="shared" si="8"/>
        <v>0</v>
      </c>
      <c r="CR89" s="271"/>
      <c r="CS89" s="81">
        <f t="shared" si="9"/>
        <v>0</v>
      </c>
    </row>
    <row r="90" spans="1:97" ht="33" hidden="1" customHeight="1" thickTop="1" thickBot="1">
      <c r="A90" s="14">
        <v>85</v>
      </c>
      <c r="B90" s="7" t="str">
        <f>'S.O.'!B87</f>
        <v>Fondo Mixto de Promoción Turística de la Ciudad de México.</v>
      </c>
      <c r="C90" s="9"/>
      <c r="D90" s="9"/>
      <c r="E90" s="9"/>
      <c r="F90" s="9"/>
      <c r="G90" s="9"/>
      <c r="H90" s="14">
        <f t="shared" si="11"/>
        <v>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14">
        <f t="shared" si="7"/>
        <v>0</v>
      </c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71">
        <f t="shared" si="10"/>
        <v>0</v>
      </c>
      <c r="BQ90" s="39"/>
      <c r="BR90" s="40"/>
      <c r="BS90" s="40"/>
      <c r="BT90" s="40"/>
      <c r="BU90" s="39"/>
      <c r="BV90" s="40"/>
      <c r="BW90" s="40"/>
      <c r="BX90" s="40"/>
      <c r="BY90" s="40"/>
      <c r="BZ90" s="40"/>
      <c r="CA90" s="40"/>
      <c r="CB90" s="40"/>
      <c r="CC90" s="39"/>
      <c r="CD90" s="40"/>
      <c r="CE90" s="40"/>
      <c r="CF90" s="40"/>
      <c r="CG90" s="40"/>
      <c r="CH90" s="40"/>
      <c r="CI90" s="8"/>
      <c r="CJ90" s="8"/>
      <c r="CK90" s="8"/>
      <c r="CL90" s="8"/>
      <c r="CM90" s="8"/>
      <c r="CN90" s="8"/>
      <c r="CO90" s="8"/>
      <c r="CP90" s="8"/>
      <c r="CQ90" s="270">
        <f t="shared" si="8"/>
        <v>0</v>
      </c>
      <c r="CR90" s="271"/>
      <c r="CS90" s="81">
        <f t="shared" si="9"/>
        <v>0</v>
      </c>
    </row>
    <row r="91" spans="1:97" ht="33" hidden="1" customHeight="1" thickTop="1" thickBot="1">
      <c r="A91" s="14">
        <v>86</v>
      </c>
      <c r="B91" s="7" t="str">
        <f>'S.O.'!B88</f>
        <v>Fondo para el Desarrollo Social de la Ciudad de México.</v>
      </c>
      <c r="C91" s="9"/>
      <c r="D91" s="9"/>
      <c r="E91" s="9"/>
      <c r="F91" s="9"/>
      <c r="G91" s="9"/>
      <c r="H91" s="14">
        <f t="shared" si="11"/>
        <v>0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14">
        <f t="shared" si="7"/>
        <v>0</v>
      </c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71">
        <f t="shared" si="10"/>
        <v>0</v>
      </c>
      <c r="BQ91" s="39"/>
      <c r="BR91" s="40"/>
      <c r="BS91" s="40"/>
      <c r="BT91" s="40"/>
      <c r="BU91" s="39"/>
      <c r="BV91" s="40"/>
      <c r="BW91" s="40"/>
      <c r="BX91" s="40"/>
      <c r="BY91" s="40"/>
      <c r="BZ91" s="40"/>
      <c r="CA91" s="40"/>
      <c r="CB91" s="40"/>
      <c r="CC91" s="39"/>
      <c r="CD91" s="40"/>
      <c r="CE91" s="40"/>
      <c r="CF91" s="40"/>
      <c r="CG91" s="40"/>
      <c r="CH91" s="40"/>
      <c r="CI91" s="8"/>
      <c r="CJ91" s="8"/>
      <c r="CK91" s="8"/>
      <c r="CL91" s="8"/>
      <c r="CM91" s="8"/>
      <c r="CN91" s="8"/>
      <c r="CO91" s="8"/>
      <c r="CP91" s="8"/>
      <c r="CQ91" s="270">
        <f t="shared" si="8"/>
        <v>0</v>
      </c>
      <c r="CR91" s="271"/>
      <c r="CS91" s="81">
        <f t="shared" si="9"/>
        <v>0</v>
      </c>
    </row>
    <row r="92" spans="1:97" ht="33" hidden="1" customHeight="1" thickTop="1" thickBot="1">
      <c r="A92" s="14">
        <v>87</v>
      </c>
      <c r="B92" s="7" t="str">
        <f>'S.O.'!B89</f>
        <v>Fondo Público de Atención al Ciclista y al Peatón.</v>
      </c>
      <c r="C92" s="9"/>
      <c r="D92" s="9"/>
      <c r="E92" s="9"/>
      <c r="F92" s="9"/>
      <c r="G92" s="9"/>
      <c r="H92" s="14">
        <f t="shared" si="11"/>
        <v>0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14">
        <f t="shared" si="7"/>
        <v>0</v>
      </c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71">
        <f t="shared" si="10"/>
        <v>0</v>
      </c>
      <c r="BQ92" s="39"/>
      <c r="BR92" s="40"/>
      <c r="BS92" s="40"/>
      <c r="BT92" s="40"/>
      <c r="BU92" s="39"/>
      <c r="BV92" s="40"/>
      <c r="BW92" s="40"/>
      <c r="BX92" s="40"/>
      <c r="BY92" s="40"/>
      <c r="BZ92" s="40"/>
      <c r="CA92" s="40"/>
      <c r="CB92" s="40"/>
      <c r="CC92" s="39"/>
      <c r="CD92" s="40"/>
      <c r="CE92" s="40"/>
      <c r="CF92" s="40"/>
      <c r="CG92" s="40"/>
      <c r="CH92" s="40"/>
      <c r="CI92" s="8"/>
      <c r="CJ92" s="8"/>
      <c r="CK92" s="8"/>
      <c r="CL92" s="8"/>
      <c r="CM92" s="8"/>
      <c r="CN92" s="8"/>
      <c r="CO92" s="8"/>
      <c r="CP92" s="8"/>
      <c r="CQ92" s="270">
        <f t="shared" si="8"/>
        <v>0</v>
      </c>
      <c r="CR92" s="271"/>
      <c r="CS92" s="81">
        <f t="shared" si="9"/>
        <v>0</v>
      </c>
    </row>
    <row r="93" spans="1:97" ht="33" hidden="1" customHeight="1" thickTop="1" thickBot="1">
      <c r="A93" s="18">
        <v>88</v>
      </c>
      <c r="B93" s="7" t="str">
        <f>'S.O.'!B90</f>
        <v>Alcaldía Álvaro Obregón.</v>
      </c>
      <c r="C93" s="9"/>
      <c r="D93" s="9"/>
      <c r="E93" s="9"/>
      <c r="F93" s="9"/>
      <c r="G93" s="9"/>
      <c r="H93" s="18">
        <f t="shared" si="11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18">
        <f t="shared" si="7"/>
        <v>0</v>
      </c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18">
        <f t="shared" si="10"/>
        <v>0</v>
      </c>
      <c r="BQ93" s="39"/>
      <c r="BR93" s="40"/>
      <c r="BS93" s="40"/>
      <c r="BT93" s="40"/>
      <c r="BU93" s="39"/>
      <c r="BV93" s="40"/>
      <c r="BW93" s="40"/>
      <c r="BX93" s="40"/>
      <c r="BY93" s="40"/>
      <c r="BZ93" s="40"/>
      <c r="CA93" s="40"/>
      <c r="CB93" s="40"/>
      <c r="CC93" s="39"/>
      <c r="CD93" s="40"/>
      <c r="CE93" s="40"/>
      <c r="CF93" s="40"/>
      <c r="CG93" s="40"/>
      <c r="CH93" s="40"/>
      <c r="CI93" s="8"/>
      <c r="CJ93" s="8"/>
      <c r="CK93" s="8"/>
      <c r="CL93" s="8"/>
      <c r="CM93" s="8"/>
      <c r="CN93" s="8"/>
      <c r="CO93" s="8"/>
      <c r="CP93" s="8"/>
      <c r="CQ93" s="258">
        <f t="shared" si="8"/>
        <v>0</v>
      </c>
      <c r="CR93" s="259"/>
      <c r="CS93" s="81">
        <f t="shared" si="9"/>
        <v>0</v>
      </c>
    </row>
    <row r="94" spans="1:97" ht="33" hidden="1" customHeight="1" thickTop="1" thickBot="1">
      <c r="A94" s="18">
        <v>89</v>
      </c>
      <c r="B94" s="7" t="str">
        <f>'S.O.'!B91</f>
        <v>Alcaldía Azcapotzalco.</v>
      </c>
      <c r="C94" s="9"/>
      <c r="D94" s="9"/>
      <c r="E94" s="9"/>
      <c r="F94" s="9"/>
      <c r="G94" s="9"/>
      <c r="H94" s="18">
        <f t="shared" si="11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18">
        <f t="shared" si="7"/>
        <v>0</v>
      </c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18">
        <f t="shared" si="10"/>
        <v>0</v>
      </c>
      <c r="BQ94" s="39"/>
      <c r="BR94" s="40"/>
      <c r="BS94" s="40"/>
      <c r="BT94" s="40"/>
      <c r="BU94" s="39"/>
      <c r="BV94" s="40"/>
      <c r="BW94" s="40"/>
      <c r="BX94" s="40"/>
      <c r="BY94" s="40"/>
      <c r="BZ94" s="40"/>
      <c r="CA94" s="40"/>
      <c r="CB94" s="40"/>
      <c r="CC94" s="39"/>
      <c r="CD94" s="40"/>
      <c r="CE94" s="40"/>
      <c r="CF94" s="40"/>
      <c r="CG94" s="40"/>
      <c r="CH94" s="40"/>
      <c r="CI94" s="8"/>
      <c r="CJ94" s="8"/>
      <c r="CK94" s="8"/>
      <c r="CL94" s="8"/>
      <c r="CM94" s="8"/>
      <c r="CN94" s="8"/>
      <c r="CO94" s="8"/>
      <c r="CP94" s="8"/>
      <c r="CQ94" s="258">
        <f t="shared" si="8"/>
        <v>0</v>
      </c>
      <c r="CR94" s="259"/>
      <c r="CS94" s="81">
        <f t="shared" si="9"/>
        <v>0</v>
      </c>
    </row>
    <row r="95" spans="1:97" ht="33" customHeight="1" thickTop="1" thickBot="1">
      <c r="A95" s="18">
        <v>90</v>
      </c>
      <c r="B95" s="7" t="str">
        <f>'S.O.'!B92</f>
        <v>Alcaldía Benito Juárez.</v>
      </c>
      <c r="C95" s="9"/>
      <c r="D95" s="9"/>
      <c r="E95" s="9"/>
      <c r="F95" s="9"/>
      <c r="G95" s="9">
        <v>1</v>
      </c>
      <c r="H95" s="18">
        <f t="shared" si="11"/>
        <v>1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8">
        <f t="shared" si="7"/>
        <v>0</v>
      </c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18">
        <f t="shared" si="10"/>
        <v>0</v>
      </c>
      <c r="BQ95" s="39"/>
      <c r="BR95" s="40"/>
      <c r="BS95" s="40"/>
      <c r="BT95" s="40"/>
      <c r="BU95" s="39"/>
      <c r="BV95" s="40"/>
      <c r="BW95" s="40"/>
      <c r="BX95" s="40"/>
      <c r="BY95" s="40"/>
      <c r="BZ95" s="40"/>
      <c r="CA95" s="40"/>
      <c r="CB95" s="40"/>
      <c r="CC95" s="39"/>
      <c r="CD95" s="40"/>
      <c r="CE95" s="40"/>
      <c r="CF95" s="40"/>
      <c r="CG95" s="40"/>
      <c r="CH95" s="40"/>
      <c r="CI95" s="8"/>
      <c r="CJ95" s="8"/>
      <c r="CK95" s="8"/>
      <c r="CL95" s="8"/>
      <c r="CM95" s="8"/>
      <c r="CN95" s="8"/>
      <c r="CO95" s="8"/>
      <c r="CP95" s="8"/>
      <c r="CQ95" s="258">
        <f t="shared" si="8"/>
        <v>0</v>
      </c>
      <c r="CR95" s="259"/>
      <c r="CS95" s="81">
        <f t="shared" si="9"/>
        <v>1</v>
      </c>
    </row>
    <row r="96" spans="1:97" ht="33" customHeight="1" thickTop="1" thickBot="1">
      <c r="A96" s="18">
        <v>91</v>
      </c>
      <c r="B96" s="7" t="str">
        <f>'S.O.'!B93</f>
        <v>Alcaldía Coyoacán.</v>
      </c>
      <c r="C96" s="9"/>
      <c r="D96" s="9"/>
      <c r="E96" s="9"/>
      <c r="F96" s="9"/>
      <c r="G96" s="9">
        <v>1</v>
      </c>
      <c r="H96" s="18">
        <f t="shared" si="11"/>
        <v>1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18">
        <f t="shared" si="7"/>
        <v>0</v>
      </c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18">
        <f t="shared" si="10"/>
        <v>0</v>
      </c>
      <c r="BQ96" s="39"/>
      <c r="BR96" s="40"/>
      <c r="BS96" s="40"/>
      <c r="BT96" s="40"/>
      <c r="BU96" s="39"/>
      <c r="BV96" s="40"/>
      <c r="BW96" s="40"/>
      <c r="BX96" s="40"/>
      <c r="BY96" s="40"/>
      <c r="BZ96" s="40"/>
      <c r="CA96" s="40"/>
      <c r="CB96" s="40"/>
      <c r="CC96" s="39"/>
      <c r="CD96" s="40"/>
      <c r="CE96" s="40"/>
      <c r="CF96" s="40"/>
      <c r="CG96" s="40"/>
      <c r="CH96" s="40"/>
      <c r="CI96" s="8"/>
      <c r="CJ96" s="8"/>
      <c r="CK96" s="8"/>
      <c r="CL96" s="8"/>
      <c r="CM96" s="8"/>
      <c r="CN96" s="8"/>
      <c r="CO96" s="8"/>
      <c r="CP96" s="8"/>
      <c r="CQ96" s="258">
        <f t="shared" si="8"/>
        <v>0</v>
      </c>
      <c r="CR96" s="259"/>
      <c r="CS96" s="81">
        <f t="shared" si="9"/>
        <v>1</v>
      </c>
    </row>
    <row r="97" spans="1:97" ht="33" customHeight="1" thickTop="1" thickBot="1">
      <c r="A97" s="18">
        <v>92</v>
      </c>
      <c r="B97" s="7" t="str">
        <f>'S.O.'!B94</f>
        <v>Alcaldía Cuajimalpa de Morelos.</v>
      </c>
      <c r="C97" s="9"/>
      <c r="D97" s="9"/>
      <c r="E97" s="9"/>
      <c r="F97" s="9">
        <v>1</v>
      </c>
      <c r="G97" s="9"/>
      <c r="H97" s="18">
        <f t="shared" si="11"/>
        <v>1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8">
        <f t="shared" si="7"/>
        <v>0</v>
      </c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18">
        <f t="shared" si="10"/>
        <v>0</v>
      </c>
      <c r="BQ97" s="39"/>
      <c r="BR97" s="40"/>
      <c r="BS97" s="40"/>
      <c r="BT97" s="40"/>
      <c r="BU97" s="39"/>
      <c r="BV97" s="40"/>
      <c r="BW97" s="40"/>
      <c r="BX97" s="40"/>
      <c r="BY97" s="40"/>
      <c r="BZ97" s="40"/>
      <c r="CA97" s="40"/>
      <c r="CB97" s="40"/>
      <c r="CC97" s="39"/>
      <c r="CD97" s="40"/>
      <c r="CE97" s="40"/>
      <c r="CF97" s="40"/>
      <c r="CG97" s="40"/>
      <c r="CH97" s="40"/>
      <c r="CI97" s="8"/>
      <c r="CJ97" s="8"/>
      <c r="CK97" s="8"/>
      <c r="CL97" s="8"/>
      <c r="CM97" s="8"/>
      <c r="CN97" s="8"/>
      <c r="CO97" s="8"/>
      <c r="CP97" s="8"/>
      <c r="CQ97" s="258">
        <f t="shared" si="8"/>
        <v>0</v>
      </c>
      <c r="CR97" s="259"/>
      <c r="CS97" s="81">
        <f t="shared" si="9"/>
        <v>1</v>
      </c>
    </row>
    <row r="98" spans="1:97" ht="33" customHeight="1" thickTop="1" thickBot="1">
      <c r="A98" s="18">
        <v>93</v>
      </c>
      <c r="B98" s="7" t="str">
        <f>'S.O.'!B95</f>
        <v>Alcaldía Cuauhtémoc.</v>
      </c>
      <c r="C98" s="9">
        <v>1</v>
      </c>
      <c r="D98" s="9">
        <v>1</v>
      </c>
      <c r="E98" s="9"/>
      <c r="F98" s="9">
        <v>1</v>
      </c>
      <c r="G98" s="9"/>
      <c r="H98" s="18">
        <f t="shared" si="11"/>
        <v>3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18">
        <f t="shared" si="7"/>
        <v>0</v>
      </c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18">
        <f t="shared" si="10"/>
        <v>0</v>
      </c>
      <c r="BQ98" s="39"/>
      <c r="BR98" s="40"/>
      <c r="BS98" s="40"/>
      <c r="BT98" s="40"/>
      <c r="BU98" s="39"/>
      <c r="BV98" s="40"/>
      <c r="BW98" s="40"/>
      <c r="BX98" s="40"/>
      <c r="BY98" s="40"/>
      <c r="BZ98" s="40"/>
      <c r="CA98" s="40"/>
      <c r="CB98" s="40"/>
      <c r="CC98" s="39"/>
      <c r="CD98" s="40"/>
      <c r="CE98" s="40"/>
      <c r="CF98" s="40"/>
      <c r="CG98" s="40"/>
      <c r="CH98" s="40"/>
      <c r="CI98" s="8"/>
      <c r="CJ98" s="8"/>
      <c r="CK98" s="8"/>
      <c r="CL98" s="8"/>
      <c r="CM98" s="8"/>
      <c r="CN98" s="8"/>
      <c r="CO98" s="8"/>
      <c r="CP98" s="8"/>
      <c r="CQ98" s="258">
        <f t="shared" si="8"/>
        <v>0</v>
      </c>
      <c r="CR98" s="259"/>
      <c r="CS98" s="81">
        <f t="shared" si="9"/>
        <v>3</v>
      </c>
    </row>
    <row r="99" spans="1:97" ht="33" customHeight="1" thickTop="1" thickBot="1">
      <c r="A99" s="18">
        <v>94</v>
      </c>
      <c r="B99" s="7" t="str">
        <f>'S.O.'!B96</f>
        <v>Alcaldía Gustavo A. Madero.</v>
      </c>
      <c r="C99" s="9">
        <v>1</v>
      </c>
      <c r="D99" s="9">
        <v>1</v>
      </c>
      <c r="E99" s="9"/>
      <c r="F99" s="9"/>
      <c r="G99" s="9">
        <v>1</v>
      </c>
      <c r="H99" s="18">
        <f t="shared" si="11"/>
        <v>3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18">
        <f t="shared" si="7"/>
        <v>0</v>
      </c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18">
        <f t="shared" si="10"/>
        <v>0</v>
      </c>
      <c r="BQ99" s="39"/>
      <c r="BR99" s="40"/>
      <c r="BS99" s="40"/>
      <c r="BT99" s="40"/>
      <c r="BU99" s="39"/>
      <c r="BV99" s="40"/>
      <c r="BW99" s="40"/>
      <c r="BX99" s="40"/>
      <c r="BY99" s="40"/>
      <c r="BZ99" s="40"/>
      <c r="CA99" s="40"/>
      <c r="CB99" s="40"/>
      <c r="CC99" s="39"/>
      <c r="CD99" s="40"/>
      <c r="CE99" s="40"/>
      <c r="CF99" s="40"/>
      <c r="CG99" s="40"/>
      <c r="CH99" s="40"/>
      <c r="CI99" s="8"/>
      <c r="CJ99" s="8"/>
      <c r="CK99" s="8"/>
      <c r="CL99" s="8"/>
      <c r="CM99" s="8"/>
      <c r="CN99" s="8"/>
      <c r="CO99" s="8"/>
      <c r="CP99" s="8"/>
      <c r="CQ99" s="258">
        <f t="shared" si="8"/>
        <v>0</v>
      </c>
      <c r="CR99" s="259"/>
      <c r="CS99" s="81">
        <f t="shared" si="9"/>
        <v>3</v>
      </c>
    </row>
    <row r="100" spans="1:97" ht="33" customHeight="1" thickTop="1" thickBot="1">
      <c r="A100" s="18">
        <v>95</v>
      </c>
      <c r="B100" s="7" t="str">
        <f>'S.O.'!B97</f>
        <v>Alcaldía Iztacalco.</v>
      </c>
      <c r="C100" s="9">
        <v>11</v>
      </c>
      <c r="D100" s="9">
        <v>4</v>
      </c>
      <c r="E100" s="9"/>
      <c r="F100" s="9">
        <v>7</v>
      </c>
      <c r="G100" s="9">
        <v>2</v>
      </c>
      <c r="H100" s="18">
        <f t="shared" si="11"/>
        <v>24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8">
        <f t="shared" si="7"/>
        <v>0</v>
      </c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18">
        <f t="shared" si="10"/>
        <v>0</v>
      </c>
      <c r="BQ100" s="39"/>
      <c r="BR100" s="40"/>
      <c r="BS100" s="40"/>
      <c r="BT100" s="40"/>
      <c r="BU100" s="39"/>
      <c r="BV100" s="40"/>
      <c r="BW100" s="40"/>
      <c r="BX100" s="40"/>
      <c r="BY100" s="40"/>
      <c r="BZ100" s="40"/>
      <c r="CA100" s="40"/>
      <c r="CB100" s="40"/>
      <c r="CC100" s="39"/>
      <c r="CD100" s="40"/>
      <c r="CE100" s="40"/>
      <c r="CF100" s="40"/>
      <c r="CG100" s="40"/>
      <c r="CH100" s="40"/>
      <c r="CI100" s="8"/>
      <c r="CJ100" s="8"/>
      <c r="CK100" s="8"/>
      <c r="CL100" s="8"/>
      <c r="CM100" s="8"/>
      <c r="CN100" s="8"/>
      <c r="CO100" s="8"/>
      <c r="CP100" s="8"/>
      <c r="CQ100" s="258">
        <f t="shared" si="8"/>
        <v>0</v>
      </c>
      <c r="CR100" s="259"/>
      <c r="CS100" s="81">
        <f t="shared" si="9"/>
        <v>24</v>
      </c>
    </row>
    <row r="101" spans="1:97" ht="33" hidden="1" customHeight="1" thickTop="1" thickBot="1">
      <c r="A101" s="18">
        <v>96</v>
      </c>
      <c r="B101" s="7" t="str">
        <f>'S.O.'!B98</f>
        <v>Alcaldía Iztapalapa.</v>
      </c>
      <c r="C101" s="9"/>
      <c r="D101" s="9"/>
      <c r="E101" s="9"/>
      <c r="F101" s="9"/>
      <c r="G101" s="9"/>
      <c r="H101" s="18">
        <f t="shared" si="11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18">
        <f t="shared" si="7"/>
        <v>0</v>
      </c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18">
        <f t="shared" si="10"/>
        <v>0</v>
      </c>
      <c r="BQ101" s="39"/>
      <c r="BR101" s="40"/>
      <c r="BS101" s="40"/>
      <c r="BT101" s="40"/>
      <c r="BU101" s="39"/>
      <c r="BV101" s="40"/>
      <c r="BW101" s="40"/>
      <c r="BX101" s="40"/>
      <c r="BY101" s="40"/>
      <c r="BZ101" s="40"/>
      <c r="CA101" s="40"/>
      <c r="CB101" s="40"/>
      <c r="CC101" s="39"/>
      <c r="CD101" s="40"/>
      <c r="CE101" s="40"/>
      <c r="CF101" s="40"/>
      <c r="CG101" s="40"/>
      <c r="CH101" s="40"/>
      <c r="CI101" s="8"/>
      <c r="CJ101" s="8"/>
      <c r="CK101" s="8"/>
      <c r="CL101" s="8"/>
      <c r="CM101" s="8"/>
      <c r="CN101" s="8"/>
      <c r="CO101" s="8"/>
      <c r="CP101" s="8"/>
      <c r="CQ101" s="258">
        <f t="shared" si="8"/>
        <v>0</v>
      </c>
      <c r="CR101" s="259"/>
      <c r="CS101" s="81">
        <f t="shared" si="9"/>
        <v>0</v>
      </c>
    </row>
    <row r="102" spans="1:97" ht="33" hidden="1" customHeight="1" thickTop="1" thickBot="1">
      <c r="A102" s="18">
        <v>97</v>
      </c>
      <c r="B102" s="7" t="str">
        <f>'S.O.'!B99</f>
        <v>Alcaldía La Magdalena Contreras.</v>
      </c>
      <c r="C102" s="9"/>
      <c r="D102" s="9"/>
      <c r="E102" s="9"/>
      <c r="F102" s="9"/>
      <c r="G102" s="9"/>
      <c r="H102" s="18">
        <f t="shared" si="11"/>
        <v>0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8">
        <f t="shared" si="7"/>
        <v>0</v>
      </c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18">
        <f>SUM(AL102:BO102)</f>
        <v>0</v>
      </c>
      <c r="BQ102" s="39"/>
      <c r="BR102" s="40"/>
      <c r="BS102" s="40"/>
      <c r="BT102" s="40"/>
      <c r="BU102" s="39"/>
      <c r="BV102" s="40"/>
      <c r="BW102" s="40"/>
      <c r="BX102" s="40"/>
      <c r="BY102" s="40"/>
      <c r="BZ102" s="40"/>
      <c r="CA102" s="40"/>
      <c r="CB102" s="40"/>
      <c r="CC102" s="39"/>
      <c r="CD102" s="40"/>
      <c r="CE102" s="40"/>
      <c r="CF102" s="40"/>
      <c r="CG102" s="40"/>
      <c r="CH102" s="40"/>
      <c r="CI102" s="8"/>
      <c r="CJ102" s="8"/>
      <c r="CK102" s="8"/>
      <c r="CL102" s="8"/>
      <c r="CM102" s="8"/>
      <c r="CN102" s="8"/>
      <c r="CO102" s="8"/>
      <c r="CP102" s="8"/>
      <c r="CQ102" s="258">
        <f t="shared" si="8"/>
        <v>0</v>
      </c>
      <c r="CR102" s="259"/>
      <c r="CS102" s="81">
        <f t="shared" si="9"/>
        <v>0</v>
      </c>
    </row>
    <row r="103" spans="1:97" ht="33" hidden="1" customHeight="1" thickTop="1" thickBot="1">
      <c r="A103" s="18">
        <v>98</v>
      </c>
      <c r="B103" s="7" t="str">
        <f>'S.O.'!B100</f>
        <v>Alcaldía Miguel Hidalgo.</v>
      </c>
      <c r="C103" s="9"/>
      <c r="D103" s="9"/>
      <c r="E103" s="9"/>
      <c r="F103" s="9"/>
      <c r="G103" s="9"/>
      <c r="H103" s="18">
        <f t="shared" si="11"/>
        <v>0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18">
        <f t="shared" si="7"/>
        <v>0</v>
      </c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18">
        <f t="shared" si="10"/>
        <v>0</v>
      </c>
      <c r="BQ103" s="39"/>
      <c r="BR103" s="40"/>
      <c r="BS103" s="40"/>
      <c r="BT103" s="40"/>
      <c r="BU103" s="39"/>
      <c r="BV103" s="40"/>
      <c r="BW103" s="40"/>
      <c r="BX103" s="40"/>
      <c r="BY103" s="40"/>
      <c r="BZ103" s="40"/>
      <c r="CA103" s="40"/>
      <c r="CB103" s="40"/>
      <c r="CC103" s="39"/>
      <c r="CD103" s="40"/>
      <c r="CE103" s="40"/>
      <c r="CF103" s="40"/>
      <c r="CG103" s="40"/>
      <c r="CH103" s="40"/>
      <c r="CI103" s="8"/>
      <c r="CJ103" s="8"/>
      <c r="CK103" s="8"/>
      <c r="CL103" s="8"/>
      <c r="CM103" s="8"/>
      <c r="CN103" s="8"/>
      <c r="CO103" s="8"/>
      <c r="CP103" s="8"/>
      <c r="CQ103" s="258">
        <f t="shared" si="8"/>
        <v>0</v>
      </c>
      <c r="CR103" s="259"/>
      <c r="CS103" s="81">
        <f t="shared" si="9"/>
        <v>0</v>
      </c>
    </row>
    <row r="104" spans="1:97" ht="33" hidden="1" customHeight="1" thickTop="1" thickBot="1">
      <c r="A104" s="18">
        <v>99</v>
      </c>
      <c r="B104" s="7" t="str">
        <f>'S.O.'!B101</f>
        <v>Alcaldía Milpa Alta.</v>
      </c>
      <c r="C104" s="9"/>
      <c r="D104" s="9"/>
      <c r="E104" s="9"/>
      <c r="F104" s="9"/>
      <c r="G104" s="9"/>
      <c r="H104" s="18">
        <f t="shared" si="11"/>
        <v>0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18">
        <f t="shared" si="7"/>
        <v>0</v>
      </c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18">
        <f t="shared" si="10"/>
        <v>0</v>
      </c>
      <c r="BQ104" s="39"/>
      <c r="BR104" s="40"/>
      <c r="BS104" s="40"/>
      <c r="BT104" s="40"/>
      <c r="BU104" s="39"/>
      <c r="BV104" s="40"/>
      <c r="BW104" s="40"/>
      <c r="BX104" s="40"/>
      <c r="BY104" s="40"/>
      <c r="BZ104" s="40"/>
      <c r="CA104" s="40"/>
      <c r="CB104" s="40"/>
      <c r="CC104" s="39"/>
      <c r="CD104" s="40"/>
      <c r="CE104" s="40"/>
      <c r="CF104" s="40"/>
      <c r="CG104" s="40"/>
      <c r="CH104" s="40"/>
      <c r="CI104" s="8"/>
      <c r="CJ104" s="8"/>
      <c r="CK104" s="8"/>
      <c r="CL104" s="8"/>
      <c r="CM104" s="8"/>
      <c r="CN104" s="8"/>
      <c r="CO104" s="8"/>
      <c r="CP104" s="8"/>
      <c r="CQ104" s="258">
        <f t="shared" si="8"/>
        <v>0</v>
      </c>
      <c r="CR104" s="259"/>
      <c r="CS104" s="81">
        <f t="shared" si="9"/>
        <v>0</v>
      </c>
    </row>
    <row r="105" spans="1:97" ht="33" hidden="1" customHeight="1" thickTop="1" thickBot="1">
      <c r="A105" s="18">
        <v>100</v>
      </c>
      <c r="B105" s="7" t="str">
        <f>'S.O.'!B102</f>
        <v>Alcaldía Tláhuac.</v>
      </c>
      <c r="C105" s="9"/>
      <c r="D105" s="9"/>
      <c r="E105" s="9"/>
      <c r="F105" s="9"/>
      <c r="G105" s="9"/>
      <c r="H105" s="18">
        <f t="shared" si="11"/>
        <v>0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18">
        <f t="shared" si="7"/>
        <v>0</v>
      </c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18">
        <f t="shared" si="10"/>
        <v>0</v>
      </c>
      <c r="BQ105" s="39"/>
      <c r="BR105" s="40"/>
      <c r="BS105" s="40"/>
      <c r="BT105" s="40"/>
      <c r="BU105" s="39"/>
      <c r="BV105" s="40"/>
      <c r="BW105" s="40"/>
      <c r="BX105" s="40"/>
      <c r="BY105" s="40"/>
      <c r="BZ105" s="40"/>
      <c r="CA105" s="40"/>
      <c r="CB105" s="40"/>
      <c r="CC105" s="39"/>
      <c r="CD105" s="40"/>
      <c r="CE105" s="40"/>
      <c r="CF105" s="40"/>
      <c r="CG105" s="40"/>
      <c r="CH105" s="40"/>
      <c r="CI105" s="8"/>
      <c r="CJ105" s="8"/>
      <c r="CK105" s="8"/>
      <c r="CL105" s="8"/>
      <c r="CM105" s="8"/>
      <c r="CN105" s="8"/>
      <c r="CO105" s="8"/>
      <c r="CP105" s="8"/>
      <c r="CQ105" s="258">
        <f t="shared" si="8"/>
        <v>0</v>
      </c>
      <c r="CR105" s="259"/>
      <c r="CS105" s="81">
        <f t="shared" si="9"/>
        <v>0</v>
      </c>
    </row>
    <row r="106" spans="1:97" ht="33" customHeight="1" thickTop="1" thickBot="1">
      <c r="A106" s="18">
        <v>101</v>
      </c>
      <c r="B106" s="7" t="str">
        <f>'S.O.'!B103</f>
        <v>Alcaldía Tlalpan.</v>
      </c>
      <c r="C106" s="9">
        <v>4</v>
      </c>
      <c r="D106" s="9">
        <v>3</v>
      </c>
      <c r="E106" s="9"/>
      <c r="F106" s="9">
        <v>5</v>
      </c>
      <c r="G106" s="9">
        <v>3</v>
      </c>
      <c r="H106" s="18">
        <f t="shared" si="11"/>
        <v>15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18">
        <f t="shared" si="7"/>
        <v>0</v>
      </c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18">
        <f t="shared" si="10"/>
        <v>0</v>
      </c>
      <c r="BQ106" s="39"/>
      <c r="BR106" s="40"/>
      <c r="BS106" s="40"/>
      <c r="BT106" s="40"/>
      <c r="BU106" s="39"/>
      <c r="BV106" s="40"/>
      <c r="BW106" s="40"/>
      <c r="BX106" s="40"/>
      <c r="BY106" s="40"/>
      <c r="BZ106" s="40"/>
      <c r="CA106" s="40"/>
      <c r="CB106" s="40"/>
      <c r="CC106" s="39"/>
      <c r="CD106" s="40"/>
      <c r="CE106" s="40"/>
      <c r="CF106" s="40"/>
      <c r="CG106" s="40"/>
      <c r="CH106" s="40"/>
      <c r="CI106" s="8"/>
      <c r="CJ106" s="8"/>
      <c r="CK106" s="8"/>
      <c r="CL106" s="8"/>
      <c r="CM106" s="8"/>
      <c r="CN106" s="8"/>
      <c r="CO106" s="8"/>
      <c r="CP106" s="8"/>
      <c r="CQ106" s="258">
        <f t="shared" si="8"/>
        <v>0</v>
      </c>
      <c r="CR106" s="259"/>
      <c r="CS106" s="81">
        <f t="shared" si="9"/>
        <v>15</v>
      </c>
    </row>
    <row r="107" spans="1:97" ht="33" hidden="1" customHeight="1" thickTop="1" thickBot="1">
      <c r="A107" s="18">
        <v>102</v>
      </c>
      <c r="B107" s="7" t="str">
        <f>'S.O.'!B104</f>
        <v>Alcaldía Venustiano Carranza.</v>
      </c>
      <c r="C107" s="9"/>
      <c r="D107" s="9"/>
      <c r="E107" s="9"/>
      <c r="F107" s="9"/>
      <c r="G107" s="9"/>
      <c r="H107" s="18">
        <f t="shared" si="11"/>
        <v>0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18">
        <f t="shared" si="7"/>
        <v>0</v>
      </c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18">
        <f t="shared" si="10"/>
        <v>0</v>
      </c>
      <c r="BQ107" s="39"/>
      <c r="BR107" s="40"/>
      <c r="BS107" s="40"/>
      <c r="BT107" s="40"/>
      <c r="BU107" s="39"/>
      <c r="BV107" s="40"/>
      <c r="BW107" s="40"/>
      <c r="BX107" s="40"/>
      <c r="BY107" s="40"/>
      <c r="BZ107" s="40"/>
      <c r="CA107" s="40"/>
      <c r="CB107" s="40"/>
      <c r="CC107" s="39"/>
      <c r="CD107" s="40"/>
      <c r="CE107" s="40"/>
      <c r="CF107" s="40"/>
      <c r="CG107" s="40"/>
      <c r="CH107" s="40"/>
      <c r="CI107" s="8"/>
      <c r="CJ107" s="8"/>
      <c r="CK107" s="8"/>
      <c r="CL107" s="8"/>
      <c r="CM107" s="8"/>
      <c r="CN107" s="8"/>
      <c r="CO107" s="8"/>
      <c r="CP107" s="8"/>
      <c r="CQ107" s="258">
        <f t="shared" si="8"/>
        <v>0</v>
      </c>
      <c r="CR107" s="259"/>
      <c r="CS107" s="81">
        <f t="shared" si="9"/>
        <v>0</v>
      </c>
    </row>
    <row r="108" spans="1:97" ht="33" customHeight="1" thickTop="1" thickBot="1">
      <c r="A108" s="18">
        <v>103</v>
      </c>
      <c r="B108" s="7" t="str">
        <f>'S.O.'!B105</f>
        <v>Alcaldía Xochimilco.</v>
      </c>
      <c r="C108" s="9"/>
      <c r="D108" s="9"/>
      <c r="E108" s="9"/>
      <c r="F108" s="9"/>
      <c r="G108" s="9">
        <v>1</v>
      </c>
      <c r="H108" s="18">
        <f t="shared" si="11"/>
        <v>1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18">
        <f t="shared" si="7"/>
        <v>0</v>
      </c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18">
        <f t="shared" si="10"/>
        <v>0</v>
      </c>
      <c r="BQ108" s="39"/>
      <c r="BR108" s="40"/>
      <c r="BS108" s="40"/>
      <c r="BT108" s="40"/>
      <c r="BU108" s="39"/>
      <c r="BV108" s="40"/>
      <c r="BW108" s="40"/>
      <c r="BX108" s="40"/>
      <c r="BY108" s="40"/>
      <c r="BZ108" s="40"/>
      <c r="CA108" s="40"/>
      <c r="CB108" s="40"/>
      <c r="CC108" s="39"/>
      <c r="CD108" s="40"/>
      <c r="CE108" s="40"/>
      <c r="CF108" s="40"/>
      <c r="CG108" s="40"/>
      <c r="CH108" s="40"/>
      <c r="CI108" s="8"/>
      <c r="CJ108" s="8"/>
      <c r="CK108" s="8"/>
      <c r="CL108" s="8"/>
      <c r="CM108" s="8"/>
      <c r="CN108" s="8"/>
      <c r="CO108" s="8"/>
      <c r="CP108" s="8"/>
      <c r="CQ108" s="258">
        <f t="shared" si="8"/>
        <v>0</v>
      </c>
      <c r="CR108" s="259"/>
      <c r="CS108" s="81">
        <f t="shared" si="9"/>
        <v>1</v>
      </c>
    </row>
    <row r="109" spans="1:97" ht="33" hidden="1" customHeight="1" thickTop="1" thickBot="1">
      <c r="A109" s="14">
        <v>104</v>
      </c>
      <c r="B109" s="7" t="str">
        <f>'S.O.'!B106</f>
        <v>Consejo de la Judicatura de la Ciudad de México.</v>
      </c>
      <c r="C109" s="9"/>
      <c r="D109" s="9"/>
      <c r="E109" s="9"/>
      <c r="F109" s="9"/>
      <c r="G109" s="9"/>
      <c r="H109" s="14">
        <f t="shared" si="11"/>
        <v>0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14">
        <f t="shared" si="7"/>
        <v>0</v>
      </c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71">
        <f t="shared" si="10"/>
        <v>0</v>
      </c>
      <c r="BQ109" s="39"/>
      <c r="BR109" s="40"/>
      <c r="BS109" s="40"/>
      <c r="BT109" s="40"/>
      <c r="BU109" s="39"/>
      <c r="BV109" s="40"/>
      <c r="BW109" s="40"/>
      <c r="BX109" s="40"/>
      <c r="BY109" s="40"/>
      <c r="BZ109" s="40"/>
      <c r="CA109" s="40"/>
      <c r="CB109" s="40"/>
      <c r="CC109" s="39"/>
      <c r="CD109" s="40"/>
      <c r="CE109" s="40"/>
      <c r="CF109" s="40"/>
      <c r="CG109" s="40"/>
      <c r="CH109" s="40"/>
      <c r="CI109" s="8"/>
      <c r="CJ109" s="8"/>
      <c r="CK109" s="8"/>
      <c r="CL109" s="8"/>
      <c r="CM109" s="8"/>
      <c r="CN109" s="8"/>
      <c r="CO109" s="8"/>
      <c r="CP109" s="8"/>
      <c r="CQ109" s="270">
        <f t="shared" si="8"/>
        <v>0</v>
      </c>
      <c r="CR109" s="271"/>
      <c r="CS109" s="81">
        <f t="shared" si="9"/>
        <v>0</v>
      </c>
    </row>
    <row r="110" spans="1:97" ht="33" hidden="1" customHeight="1" thickTop="1" thickBot="1">
      <c r="A110" s="14">
        <v>105</v>
      </c>
      <c r="B110" s="7" t="str">
        <f>'S.O.'!B107</f>
        <v>Tribunal Superior de Justicia de la Ciudad de México.</v>
      </c>
      <c r="C110" s="9"/>
      <c r="D110" s="9"/>
      <c r="E110" s="9"/>
      <c r="F110" s="9"/>
      <c r="G110" s="9"/>
      <c r="H110" s="14">
        <f t="shared" si="11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14">
        <f t="shared" si="7"/>
        <v>0</v>
      </c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71">
        <f t="shared" si="10"/>
        <v>0</v>
      </c>
      <c r="BQ110" s="39"/>
      <c r="BR110" s="40"/>
      <c r="BS110" s="40"/>
      <c r="BT110" s="40"/>
      <c r="BU110" s="39"/>
      <c r="BV110" s="40"/>
      <c r="BW110" s="40"/>
      <c r="BX110" s="40"/>
      <c r="BY110" s="40"/>
      <c r="BZ110" s="40"/>
      <c r="CA110" s="40"/>
      <c r="CB110" s="40"/>
      <c r="CC110" s="39"/>
      <c r="CD110" s="40"/>
      <c r="CE110" s="40"/>
      <c r="CF110" s="40"/>
      <c r="CG110" s="40"/>
      <c r="CH110" s="40"/>
      <c r="CI110" s="8"/>
      <c r="CJ110" s="8"/>
      <c r="CK110" s="8"/>
      <c r="CL110" s="8"/>
      <c r="CM110" s="8"/>
      <c r="CN110" s="8"/>
      <c r="CO110" s="8"/>
      <c r="CP110" s="8"/>
      <c r="CQ110" s="270">
        <f t="shared" si="8"/>
        <v>0</v>
      </c>
      <c r="CR110" s="271"/>
      <c r="CS110" s="81">
        <f t="shared" si="9"/>
        <v>0</v>
      </c>
    </row>
    <row r="111" spans="1:97" ht="33" customHeight="1" thickTop="1" thickBot="1">
      <c r="A111" s="18">
        <v>106</v>
      </c>
      <c r="B111" s="7" t="str">
        <f>'S.O.'!B108</f>
        <v>Auditoría Superior de la Ciudad de México.</v>
      </c>
      <c r="C111" s="9">
        <v>1</v>
      </c>
      <c r="D111" s="9"/>
      <c r="E111" s="9"/>
      <c r="F111" s="9"/>
      <c r="G111" s="9"/>
      <c r="H111" s="18">
        <f t="shared" si="11"/>
        <v>1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8">
        <f t="shared" si="7"/>
        <v>0</v>
      </c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18">
        <f t="shared" si="10"/>
        <v>0</v>
      </c>
      <c r="BQ111" s="39"/>
      <c r="BR111" s="40"/>
      <c r="BS111" s="40"/>
      <c r="BT111" s="40"/>
      <c r="BU111" s="39"/>
      <c r="BV111" s="40"/>
      <c r="BW111" s="40"/>
      <c r="BX111" s="40"/>
      <c r="BY111" s="40"/>
      <c r="BZ111" s="40"/>
      <c r="CA111" s="40"/>
      <c r="CB111" s="40"/>
      <c r="CC111" s="39"/>
      <c r="CD111" s="40"/>
      <c r="CE111" s="40"/>
      <c r="CF111" s="40"/>
      <c r="CG111" s="40"/>
      <c r="CH111" s="40"/>
      <c r="CI111" s="8"/>
      <c r="CJ111" s="8"/>
      <c r="CK111" s="8"/>
      <c r="CL111" s="8"/>
      <c r="CM111" s="8"/>
      <c r="CN111" s="8"/>
      <c r="CO111" s="8"/>
      <c r="CP111" s="8"/>
      <c r="CQ111" s="258">
        <f t="shared" si="8"/>
        <v>0</v>
      </c>
      <c r="CR111" s="259"/>
      <c r="CS111" s="81">
        <f t="shared" si="9"/>
        <v>1</v>
      </c>
    </row>
    <row r="112" spans="1:97" ht="33" hidden="1" customHeight="1" thickTop="1" thickBot="1">
      <c r="A112" s="18">
        <v>107</v>
      </c>
      <c r="B112" s="7" t="str">
        <f>'S.O.'!B109</f>
        <v>Congreso de la Ciudad de México.</v>
      </c>
      <c r="C112" s="9"/>
      <c r="D112" s="9"/>
      <c r="E112" s="9"/>
      <c r="F112" s="9"/>
      <c r="G112" s="9"/>
      <c r="H112" s="18">
        <f t="shared" si="11"/>
        <v>0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18">
        <f t="shared" si="7"/>
        <v>0</v>
      </c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18">
        <f t="shared" si="10"/>
        <v>0</v>
      </c>
      <c r="BQ112" s="39"/>
      <c r="BR112" s="40"/>
      <c r="BS112" s="40"/>
      <c r="BT112" s="40"/>
      <c r="BU112" s="39"/>
      <c r="BV112" s="40"/>
      <c r="BW112" s="40"/>
      <c r="BX112" s="40"/>
      <c r="BY112" s="40"/>
      <c r="BZ112" s="40"/>
      <c r="CA112" s="40"/>
      <c r="CB112" s="40"/>
      <c r="CC112" s="39"/>
      <c r="CD112" s="40"/>
      <c r="CE112" s="40"/>
      <c r="CF112" s="40"/>
      <c r="CG112" s="40"/>
      <c r="CH112" s="40"/>
      <c r="CI112" s="8"/>
      <c r="CJ112" s="8"/>
      <c r="CK112" s="8"/>
      <c r="CL112" s="8"/>
      <c r="CM112" s="8"/>
      <c r="CN112" s="8"/>
      <c r="CO112" s="8"/>
      <c r="CP112" s="8"/>
      <c r="CQ112" s="258">
        <f t="shared" si="8"/>
        <v>0</v>
      </c>
      <c r="CR112" s="259"/>
      <c r="CS112" s="81">
        <f t="shared" si="9"/>
        <v>0</v>
      </c>
    </row>
    <row r="113" spans="1:97" ht="33" hidden="1" customHeight="1" thickTop="1" thickBot="1">
      <c r="A113" s="14">
        <v>108</v>
      </c>
      <c r="B113" s="7" t="str">
        <f>'S.O.'!B110</f>
        <v>Comisión de Derechos Humanos de la Ciudad de México.</v>
      </c>
      <c r="C113" s="9"/>
      <c r="D113" s="9"/>
      <c r="E113" s="9"/>
      <c r="F113" s="9"/>
      <c r="G113" s="9"/>
      <c r="H113" s="14">
        <f t="shared" si="11"/>
        <v>0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14">
        <f t="shared" si="7"/>
        <v>0</v>
      </c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71">
        <f t="shared" si="10"/>
        <v>0</v>
      </c>
      <c r="BQ113" s="39"/>
      <c r="BR113" s="40"/>
      <c r="BS113" s="40"/>
      <c r="BT113" s="40"/>
      <c r="BU113" s="39"/>
      <c r="BV113" s="40"/>
      <c r="BW113" s="40"/>
      <c r="BX113" s="40"/>
      <c r="BY113" s="40"/>
      <c r="BZ113" s="40"/>
      <c r="CA113" s="40"/>
      <c r="CB113" s="40"/>
      <c r="CC113" s="39"/>
      <c r="CD113" s="40"/>
      <c r="CE113" s="40"/>
      <c r="CF113" s="40"/>
      <c r="CG113" s="40"/>
      <c r="CH113" s="40"/>
      <c r="CI113" s="8"/>
      <c r="CJ113" s="8"/>
      <c r="CK113" s="8"/>
      <c r="CL113" s="8"/>
      <c r="CM113" s="8"/>
      <c r="CN113" s="8"/>
      <c r="CO113" s="8"/>
      <c r="CP113" s="8"/>
      <c r="CQ113" s="270">
        <f t="shared" si="8"/>
        <v>0</v>
      </c>
      <c r="CR113" s="271"/>
      <c r="CS113" s="81">
        <f t="shared" si="9"/>
        <v>0</v>
      </c>
    </row>
    <row r="114" spans="1:97" ht="33" customHeight="1" thickTop="1" thickBot="1">
      <c r="A114" s="14">
        <v>109</v>
      </c>
      <c r="B114" s="7" t="str">
        <f>'S.O.'!B111</f>
        <v>Consejo de Evaluación de la Ciudad de México</v>
      </c>
      <c r="C114" s="9">
        <v>1</v>
      </c>
      <c r="D114" s="9"/>
      <c r="E114" s="9"/>
      <c r="F114" s="9"/>
      <c r="G114" s="9"/>
      <c r="H114" s="14">
        <f t="shared" si="11"/>
        <v>1</v>
      </c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4">
        <f t="shared" si="7"/>
        <v>0</v>
      </c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71">
        <f t="shared" si="10"/>
        <v>0</v>
      </c>
      <c r="BQ114" s="39"/>
      <c r="BR114" s="40"/>
      <c r="BS114" s="40"/>
      <c r="BT114" s="40"/>
      <c r="BU114" s="39"/>
      <c r="BV114" s="40"/>
      <c r="BW114" s="40"/>
      <c r="BX114" s="40"/>
      <c r="BY114" s="40"/>
      <c r="BZ114" s="40"/>
      <c r="CA114" s="40"/>
      <c r="CB114" s="40"/>
      <c r="CC114" s="39"/>
      <c r="CD114" s="40"/>
      <c r="CE114" s="40"/>
      <c r="CF114" s="40"/>
      <c r="CG114" s="40"/>
      <c r="CH114" s="40"/>
      <c r="CI114" s="8"/>
      <c r="CJ114" s="8"/>
      <c r="CK114" s="8"/>
      <c r="CL114" s="8"/>
      <c r="CM114" s="8"/>
      <c r="CN114" s="8"/>
      <c r="CO114" s="8"/>
      <c r="CP114" s="8"/>
      <c r="CQ114" s="270">
        <f t="shared" si="8"/>
        <v>0</v>
      </c>
      <c r="CR114" s="271"/>
      <c r="CS114" s="81">
        <f t="shared" si="9"/>
        <v>1</v>
      </c>
    </row>
    <row r="115" spans="1:97" ht="33" customHeight="1" thickTop="1" thickBot="1">
      <c r="A115" s="14">
        <v>110</v>
      </c>
      <c r="B115" s="7" t="str">
        <f>'S.O.'!B112</f>
        <v xml:space="preserve">Fiscalía General de Justicia </v>
      </c>
      <c r="C115" s="9"/>
      <c r="D115" s="9"/>
      <c r="E115" s="9"/>
      <c r="F115" s="9"/>
      <c r="G115" s="9">
        <v>1</v>
      </c>
      <c r="H115" s="14">
        <f t="shared" si="11"/>
        <v>1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14">
        <f t="shared" si="7"/>
        <v>0</v>
      </c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71">
        <f t="shared" si="10"/>
        <v>0</v>
      </c>
      <c r="BQ115" s="39"/>
      <c r="BR115" s="40"/>
      <c r="BS115" s="40"/>
      <c r="BT115" s="40"/>
      <c r="BU115" s="39"/>
      <c r="BV115" s="40"/>
      <c r="BW115" s="40"/>
      <c r="BX115" s="40"/>
      <c r="BY115" s="40"/>
      <c r="BZ115" s="40"/>
      <c r="CA115" s="40"/>
      <c r="CB115" s="40"/>
      <c r="CC115" s="39"/>
      <c r="CD115" s="40"/>
      <c r="CE115" s="40"/>
      <c r="CF115" s="40"/>
      <c r="CG115" s="40"/>
      <c r="CH115" s="40"/>
      <c r="CI115" s="8"/>
      <c r="CJ115" s="8"/>
      <c r="CK115" s="8"/>
      <c r="CL115" s="8"/>
      <c r="CM115" s="8"/>
      <c r="CN115" s="8"/>
      <c r="CO115" s="8"/>
      <c r="CP115" s="8"/>
      <c r="CQ115" s="270">
        <f t="shared" si="8"/>
        <v>0</v>
      </c>
      <c r="CR115" s="271"/>
      <c r="CS115" s="81">
        <f t="shared" si="9"/>
        <v>1</v>
      </c>
    </row>
    <row r="116" spans="1:97" ht="39.950000000000003" hidden="1" customHeight="1" thickTop="1" thickBot="1">
      <c r="A116" s="14">
        <v>111</v>
      </c>
      <c r="B116" s="7" t="str">
        <f>'S.O.'!B113</f>
        <v>Instituto de Transparencia, Acceso a la Información Pública, Protección de Datos Personales y Rendición de Cuentas de la Ciudad de México.</v>
      </c>
      <c r="C116" s="9"/>
      <c r="D116" s="9"/>
      <c r="E116" s="9"/>
      <c r="F116" s="9"/>
      <c r="G116" s="9"/>
      <c r="H116" s="14">
        <f t="shared" ref="H116:H147" si="12">SUM(C116:G116)</f>
        <v>0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14">
        <f t="shared" si="7"/>
        <v>0</v>
      </c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71">
        <f t="shared" si="10"/>
        <v>0</v>
      </c>
      <c r="BQ116" s="39"/>
      <c r="BR116" s="40"/>
      <c r="BS116" s="40"/>
      <c r="BT116" s="40"/>
      <c r="BU116" s="39"/>
      <c r="BV116" s="40"/>
      <c r="BW116" s="40"/>
      <c r="BX116" s="40"/>
      <c r="BY116" s="40"/>
      <c r="BZ116" s="40"/>
      <c r="CA116" s="40"/>
      <c r="CB116" s="40"/>
      <c r="CC116" s="39"/>
      <c r="CD116" s="40"/>
      <c r="CE116" s="40"/>
      <c r="CF116" s="40"/>
      <c r="CG116" s="40"/>
      <c r="CH116" s="40"/>
      <c r="CI116" s="8"/>
      <c r="CJ116" s="8"/>
      <c r="CK116" s="8"/>
      <c r="CL116" s="8"/>
      <c r="CM116" s="8"/>
      <c r="CN116" s="8"/>
      <c r="CO116" s="8"/>
      <c r="CP116" s="8"/>
      <c r="CQ116" s="270">
        <f t="shared" si="8"/>
        <v>0</v>
      </c>
      <c r="CR116" s="271"/>
      <c r="CS116" s="81">
        <f t="shared" si="9"/>
        <v>0</v>
      </c>
    </row>
    <row r="117" spans="1:97" ht="37.5" hidden="1" customHeight="1" thickTop="1" thickBot="1">
      <c r="A117" s="14">
        <v>112</v>
      </c>
      <c r="B117" s="7" t="str">
        <f>'S.O.'!B114</f>
        <v>Instituto Electoral de la Ciudad de México.</v>
      </c>
      <c r="C117" s="9"/>
      <c r="D117" s="9"/>
      <c r="E117" s="9"/>
      <c r="F117" s="9"/>
      <c r="G117" s="9"/>
      <c r="H117" s="14">
        <f t="shared" si="12"/>
        <v>0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14">
        <f t="shared" si="7"/>
        <v>0</v>
      </c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71">
        <f t="shared" si="10"/>
        <v>0</v>
      </c>
      <c r="BQ117" s="39"/>
      <c r="BR117" s="40"/>
      <c r="BS117" s="40"/>
      <c r="BT117" s="40"/>
      <c r="BU117" s="39"/>
      <c r="BV117" s="40"/>
      <c r="BW117" s="40"/>
      <c r="BX117" s="40"/>
      <c r="BY117" s="40"/>
      <c r="BZ117" s="40"/>
      <c r="CA117" s="40"/>
      <c r="CB117" s="40"/>
      <c r="CC117" s="39"/>
      <c r="CD117" s="40"/>
      <c r="CE117" s="40"/>
      <c r="CF117" s="40"/>
      <c r="CG117" s="79"/>
      <c r="CH117" s="79"/>
      <c r="CI117" s="8"/>
      <c r="CJ117" s="8"/>
      <c r="CK117" s="8"/>
      <c r="CL117" s="8"/>
      <c r="CM117" s="8"/>
      <c r="CN117" s="8"/>
      <c r="CO117" s="8"/>
      <c r="CP117" s="8"/>
      <c r="CQ117" s="270">
        <f t="shared" si="8"/>
        <v>0</v>
      </c>
      <c r="CR117" s="271"/>
      <c r="CS117" s="81">
        <f t="shared" si="9"/>
        <v>0</v>
      </c>
    </row>
    <row r="118" spans="1:97" ht="33" hidden="1" customHeight="1" thickTop="1" thickBot="1">
      <c r="A118" s="14">
        <v>113</v>
      </c>
      <c r="B118" s="7" t="str">
        <f>'S.O.'!B115</f>
        <v>Junta Local de Conciliación y Arbitraje de la Ciudad de México.</v>
      </c>
      <c r="C118" s="9"/>
      <c r="D118" s="9"/>
      <c r="E118" s="9"/>
      <c r="F118" s="9"/>
      <c r="G118" s="9"/>
      <c r="H118" s="14">
        <f t="shared" si="12"/>
        <v>0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14">
        <f t="shared" si="7"/>
        <v>0</v>
      </c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71">
        <f t="shared" si="10"/>
        <v>0</v>
      </c>
      <c r="BQ118" s="39"/>
      <c r="BR118" s="40"/>
      <c r="BS118" s="40"/>
      <c r="BT118" s="40"/>
      <c r="BU118" s="39"/>
      <c r="BV118" s="40"/>
      <c r="BW118" s="40"/>
      <c r="BX118" s="40"/>
      <c r="BY118" s="40"/>
      <c r="BZ118" s="40"/>
      <c r="CA118" s="40"/>
      <c r="CB118" s="40"/>
      <c r="CC118" s="39"/>
      <c r="CD118" s="40"/>
      <c r="CE118" s="40"/>
      <c r="CF118" s="40"/>
      <c r="CG118" s="40"/>
      <c r="CH118" s="40"/>
      <c r="CI118" s="8"/>
      <c r="CJ118" s="8"/>
      <c r="CK118" s="8"/>
      <c r="CL118" s="8"/>
      <c r="CM118" s="8"/>
      <c r="CN118" s="8"/>
      <c r="CO118" s="8"/>
      <c r="CP118" s="8"/>
      <c r="CQ118" s="270">
        <f t="shared" si="8"/>
        <v>0</v>
      </c>
      <c r="CR118" s="271"/>
      <c r="CS118" s="81">
        <f t="shared" si="9"/>
        <v>0</v>
      </c>
    </row>
    <row r="119" spans="1:97" ht="33" hidden="1" customHeight="1" thickTop="1" thickBot="1">
      <c r="A119" s="14">
        <v>114</v>
      </c>
      <c r="B119" s="7" t="str">
        <f>'S.O.'!B116</f>
        <v>Tribunal de Justicia Administrativa de la Ciudad de México.</v>
      </c>
      <c r="C119" s="9"/>
      <c r="D119" s="9"/>
      <c r="E119" s="9"/>
      <c r="F119" s="9"/>
      <c r="G119" s="9"/>
      <c r="H119" s="14">
        <f t="shared" si="12"/>
        <v>0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14">
        <f t="shared" si="7"/>
        <v>0</v>
      </c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71">
        <f t="shared" si="10"/>
        <v>0</v>
      </c>
      <c r="BQ119" s="39"/>
      <c r="BR119" s="40"/>
      <c r="BS119" s="40"/>
      <c r="BT119" s="40"/>
      <c r="BU119" s="39"/>
      <c r="BV119" s="40"/>
      <c r="BW119" s="40"/>
      <c r="BX119" s="40"/>
      <c r="BY119" s="40"/>
      <c r="BZ119" s="40"/>
      <c r="CA119" s="40"/>
      <c r="CB119" s="40"/>
      <c r="CC119" s="39"/>
      <c r="CD119" s="40"/>
      <c r="CE119" s="40"/>
      <c r="CF119" s="40"/>
      <c r="CG119" s="40"/>
      <c r="CH119" s="40"/>
      <c r="CI119" s="8"/>
      <c r="CJ119" s="8"/>
      <c r="CK119" s="8"/>
      <c r="CL119" s="8"/>
      <c r="CM119" s="8"/>
      <c r="CN119" s="8"/>
      <c r="CO119" s="8"/>
      <c r="CP119" s="8"/>
      <c r="CQ119" s="270">
        <f t="shared" si="8"/>
        <v>0</v>
      </c>
      <c r="CR119" s="271"/>
      <c r="CS119" s="81">
        <f t="shared" si="9"/>
        <v>0</v>
      </c>
    </row>
    <row r="120" spans="1:97" ht="30" hidden="1" customHeight="1" thickTop="1" thickBot="1">
      <c r="A120" s="14">
        <v>115</v>
      </c>
      <c r="B120" s="7" t="str">
        <f>'S.O.'!B117</f>
        <v>Tribunal Electoral de la Ciudad de México.</v>
      </c>
      <c r="C120" s="9"/>
      <c r="D120" s="9"/>
      <c r="E120" s="9"/>
      <c r="F120" s="9"/>
      <c r="G120" s="9"/>
      <c r="H120" s="14">
        <f t="shared" si="12"/>
        <v>0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14">
        <f t="shared" si="7"/>
        <v>0</v>
      </c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71">
        <f t="shared" si="10"/>
        <v>0</v>
      </c>
      <c r="BQ120" s="39"/>
      <c r="BR120" s="40"/>
      <c r="BS120" s="40"/>
      <c r="BT120" s="40"/>
      <c r="BU120" s="39"/>
      <c r="BV120" s="40"/>
      <c r="BW120" s="40"/>
      <c r="BX120" s="40"/>
      <c r="BY120" s="40"/>
      <c r="BZ120" s="40"/>
      <c r="CA120" s="40"/>
      <c r="CB120" s="40"/>
      <c r="CC120" s="39"/>
      <c r="CD120" s="40"/>
      <c r="CE120" s="40"/>
      <c r="CF120" s="40"/>
      <c r="CG120" s="40"/>
      <c r="CH120" s="40"/>
      <c r="CI120" s="8"/>
      <c r="CJ120" s="8"/>
      <c r="CK120" s="8"/>
      <c r="CL120" s="8"/>
      <c r="CM120" s="8"/>
      <c r="CN120" s="8"/>
      <c r="CO120" s="8"/>
      <c r="CP120" s="8"/>
      <c r="CQ120" s="270">
        <f t="shared" si="8"/>
        <v>0</v>
      </c>
      <c r="CR120" s="271"/>
      <c r="CS120" s="81">
        <f t="shared" si="9"/>
        <v>0</v>
      </c>
    </row>
    <row r="121" spans="1:97" ht="33" hidden="1" customHeight="1" thickTop="1" thickBot="1">
      <c r="A121" s="14">
        <v>116</v>
      </c>
      <c r="B121" s="7" t="str">
        <f>'S.O.'!B118</f>
        <v>Universidad Autónoma de la Ciudad de México.</v>
      </c>
      <c r="C121" s="9"/>
      <c r="D121" s="9"/>
      <c r="E121" s="9"/>
      <c r="F121" s="9"/>
      <c r="G121" s="9"/>
      <c r="H121" s="14">
        <f t="shared" si="12"/>
        <v>0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14">
        <f t="shared" si="7"/>
        <v>0</v>
      </c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71">
        <f t="shared" si="10"/>
        <v>0</v>
      </c>
      <c r="BQ121" s="39"/>
      <c r="BR121" s="40"/>
      <c r="BS121" s="40"/>
      <c r="BT121" s="40"/>
      <c r="BU121" s="39"/>
      <c r="BV121" s="40"/>
      <c r="BW121" s="40"/>
      <c r="BX121" s="40"/>
      <c r="BY121" s="40"/>
      <c r="BZ121" s="40"/>
      <c r="CA121" s="40"/>
      <c r="CB121" s="40"/>
      <c r="CC121" s="39"/>
      <c r="CD121" s="40"/>
      <c r="CE121" s="40"/>
      <c r="CF121" s="40"/>
      <c r="CG121" s="40"/>
      <c r="CH121" s="40"/>
      <c r="CI121" s="8"/>
      <c r="CJ121" s="8"/>
      <c r="CK121" s="8"/>
      <c r="CL121" s="8"/>
      <c r="CM121" s="8"/>
      <c r="CN121" s="8"/>
      <c r="CO121" s="8"/>
      <c r="CP121" s="8"/>
      <c r="CQ121" s="270">
        <f t="shared" si="8"/>
        <v>0</v>
      </c>
      <c r="CR121" s="271"/>
      <c r="CS121" s="81">
        <f t="shared" si="9"/>
        <v>0</v>
      </c>
    </row>
    <row r="122" spans="1:97" ht="33" hidden="1" customHeight="1" thickTop="1" thickBot="1">
      <c r="A122" s="18">
        <v>117</v>
      </c>
      <c r="B122" s="7" t="str">
        <f>'S.O.'!B119</f>
        <v xml:space="preserve">Morena </v>
      </c>
      <c r="C122" s="9"/>
      <c r="D122" s="9"/>
      <c r="E122" s="9"/>
      <c r="F122" s="9"/>
      <c r="G122" s="9"/>
      <c r="H122" s="18">
        <f t="shared" si="12"/>
        <v>0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18">
        <f t="shared" si="7"/>
        <v>0</v>
      </c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18">
        <f t="shared" si="10"/>
        <v>0</v>
      </c>
      <c r="BQ122" s="39"/>
      <c r="BR122" s="40"/>
      <c r="BS122" s="40"/>
      <c r="BT122" s="40"/>
      <c r="BU122" s="39"/>
      <c r="BV122" s="40"/>
      <c r="BW122" s="40"/>
      <c r="BX122" s="40"/>
      <c r="BY122" s="40"/>
      <c r="BZ122" s="40"/>
      <c r="CA122" s="40"/>
      <c r="CB122" s="40"/>
      <c r="CC122" s="39"/>
      <c r="CD122" s="40"/>
      <c r="CE122" s="40"/>
      <c r="CF122" s="40"/>
      <c r="CG122" s="40"/>
      <c r="CH122" s="40"/>
      <c r="CI122" s="8"/>
      <c r="CJ122" s="8"/>
      <c r="CK122" s="8"/>
      <c r="CL122" s="8"/>
      <c r="CM122" s="8"/>
      <c r="CN122" s="8"/>
      <c r="CO122" s="8"/>
      <c r="CP122" s="8"/>
      <c r="CQ122" s="258">
        <f t="shared" si="8"/>
        <v>0</v>
      </c>
      <c r="CR122" s="259"/>
      <c r="CS122" s="81">
        <f t="shared" si="9"/>
        <v>0</v>
      </c>
    </row>
    <row r="123" spans="1:97" ht="33" hidden="1" customHeight="1" thickTop="1" thickBot="1">
      <c r="A123" s="18">
        <v>118</v>
      </c>
      <c r="B123" s="7" t="str">
        <f>'S.O.'!B120</f>
        <v xml:space="preserve">Movimiento Ciudadano </v>
      </c>
      <c r="C123" s="9"/>
      <c r="D123" s="9"/>
      <c r="E123" s="9"/>
      <c r="F123" s="9"/>
      <c r="G123" s="9"/>
      <c r="H123" s="18">
        <f t="shared" si="12"/>
        <v>0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18">
        <f t="shared" si="7"/>
        <v>0</v>
      </c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18">
        <f t="shared" si="10"/>
        <v>0</v>
      </c>
      <c r="BQ123" s="39"/>
      <c r="BR123" s="40"/>
      <c r="BS123" s="40"/>
      <c r="BT123" s="40"/>
      <c r="BU123" s="39"/>
      <c r="BV123" s="40"/>
      <c r="BW123" s="40"/>
      <c r="BX123" s="40"/>
      <c r="BY123" s="40"/>
      <c r="BZ123" s="40"/>
      <c r="CA123" s="40"/>
      <c r="CB123" s="40"/>
      <c r="CC123" s="39"/>
      <c r="CD123" s="40"/>
      <c r="CE123" s="40"/>
      <c r="CF123" s="40"/>
      <c r="CG123" s="40"/>
      <c r="CH123" s="40"/>
      <c r="CI123" s="8"/>
      <c r="CJ123" s="8"/>
      <c r="CK123" s="8"/>
      <c r="CL123" s="8"/>
      <c r="CM123" s="8"/>
      <c r="CN123" s="8"/>
      <c r="CO123" s="8"/>
      <c r="CP123" s="8"/>
      <c r="CQ123" s="258">
        <f t="shared" si="8"/>
        <v>0</v>
      </c>
      <c r="CR123" s="259"/>
      <c r="CS123" s="81">
        <f t="shared" si="9"/>
        <v>0</v>
      </c>
    </row>
    <row r="124" spans="1:97" ht="33" hidden="1" customHeight="1" thickTop="1" thickBot="1">
      <c r="A124" s="18">
        <v>119</v>
      </c>
      <c r="B124" s="7" t="str">
        <f>'S.O.'!B121</f>
        <v xml:space="preserve">Partido Acción Nacional </v>
      </c>
      <c r="C124" s="9"/>
      <c r="D124" s="9"/>
      <c r="E124" s="9"/>
      <c r="F124" s="9"/>
      <c r="G124" s="9"/>
      <c r="H124" s="18">
        <f t="shared" si="12"/>
        <v>0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18">
        <f t="shared" si="7"/>
        <v>0</v>
      </c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18">
        <f t="shared" si="10"/>
        <v>0</v>
      </c>
      <c r="BQ124" s="39"/>
      <c r="BR124" s="40"/>
      <c r="BS124" s="40"/>
      <c r="BT124" s="40"/>
      <c r="BU124" s="39"/>
      <c r="BV124" s="40"/>
      <c r="BW124" s="40"/>
      <c r="BX124" s="40"/>
      <c r="BY124" s="40"/>
      <c r="BZ124" s="40"/>
      <c r="CA124" s="40"/>
      <c r="CB124" s="40"/>
      <c r="CC124" s="39"/>
      <c r="CD124" s="40"/>
      <c r="CE124" s="40"/>
      <c r="CF124" s="40"/>
      <c r="CG124" s="40"/>
      <c r="CH124" s="40"/>
      <c r="CI124" s="8"/>
      <c r="CJ124" s="8"/>
      <c r="CK124" s="8"/>
      <c r="CL124" s="8"/>
      <c r="CM124" s="8"/>
      <c r="CN124" s="8"/>
      <c r="CO124" s="8"/>
      <c r="CP124" s="8"/>
      <c r="CQ124" s="258">
        <f t="shared" si="8"/>
        <v>0</v>
      </c>
      <c r="CR124" s="259"/>
      <c r="CS124" s="81">
        <f t="shared" si="9"/>
        <v>0</v>
      </c>
    </row>
    <row r="125" spans="1:97" ht="33" hidden="1" customHeight="1" thickTop="1" thickBot="1">
      <c r="A125" s="18">
        <v>120</v>
      </c>
      <c r="B125" s="7" t="str">
        <f>'S.O.'!B122</f>
        <v xml:space="preserve">Partido de la Revolución Democrática </v>
      </c>
      <c r="C125" s="9"/>
      <c r="D125" s="9"/>
      <c r="E125" s="9"/>
      <c r="F125" s="9"/>
      <c r="G125" s="9"/>
      <c r="H125" s="18">
        <f t="shared" si="12"/>
        <v>0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18">
        <f t="shared" si="7"/>
        <v>0</v>
      </c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18">
        <f t="shared" si="10"/>
        <v>0</v>
      </c>
      <c r="BQ125" s="39"/>
      <c r="BR125" s="40"/>
      <c r="BS125" s="40"/>
      <c r="BT125" s="40"/>
      <c r="BU125" s="39"/>
      <c r="BV125" s="40"/>
      <c r="BW125" s="40"/>
      <c r="BX125" s="40"/>
      <c r="BY125" s="40"/>
      <c r="BZ125" s="40"/>
      <c r="CA125" s="40"/>
      <c r="CB125" s="40"/>
      <c r="CC125" s="39"/>
      <c r="CD125" s="40"/>
      <c r="CE125" s="40"/>
      <c r="CF125" s="40"/>
      <c r="CG125" s="40"/>
      <c r="CH125" s="40"/>
      <c r="CI125" s="8"/>
      <c r="CJ125" s="8"/>
      <c r="CK125" s="8"/>
      <c r="CL125" s="8"/>
      <c r="CM125" s="8"/>
      <c r="CN125" s="8"/>
      <c r="CO125" s="8"/>
      <c r="CP125" s="8"/>
      <c r="CQ125" s="258">
        <f t="shared" si="8"/>
        <v>0</v>
      </c>
      <c r="CR125" s="259"/>
      <c r="CS125" s="81">
        <f t="shared" si="9"/>
        <v>0</v>
      </c>
    </row>
    <row r="126" spans="1:97" ht="33" hidden="1" customHeight="1" thickTop="1" thickBot="1">
      <c r="A126" s="18">
        <v>121</v>
      </c>
      <c r="B126" s="7" t="str">
        <f>'S.O.'!B123</f>
        <v xml:space="preserve">Partido del Trabajo </v>
      </c>
      <c r="C126" s="9"/>
      <c r="D126" s="9"/>
      <c r="E126" s="9"/>
      <c r="F126" s="9"/>
      <c r="G126" s="9"/>
      <c r="H126" s="18">
        <f t="shared" si="12"/>
        <v>0</v>
      </c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18">
        <f t="shared" si="7"/>
        <v>0</v>
      </c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18">
        <f t="shared" si="10"/>
        <v>0</v>
      </c>
      <c r="BQ126" s="39"/>
      <c r="BR126" s="40"/>
      <c r="BS126" s="40"/>
      <c r="BT126" s="40"/>
      <c r="BU126" s="39"/>
      <c r="BV126" s="40"/>
      <c r="BW126" s="40"/>
      <c r="BX126" s="40"/>
      <c r="BY126" s="40"/>
      <c r="BZ126" s="40"/>
      <c r="CA126" s="40"/>
      <c r="CB126" s="40"/>
      <c r="CC126" s="39"/>
      <c r="CD126" s="40"/>
      <c r="CE126" s="40"/>
      <c r="CF126" s="40"/>
      <c r="CG126" s="40"/>
      <c r="CH126" s="40"/>
      <c r="CI126" s="8"/>
      <c r="CJ126" s="8"/>
      <c r="CK126" s="8"/>
      <c r="CL126" s="8"/>
      <c r="CM126" s="8"/>
      <c r="CN126" s="8"/>
      <c r="CO126" s="8"/>
      <c r="CP126" s="8"/>
      <c r="CQ126" s="258">
        <f t="shared" si="8"/>
        <v>0</v>
      </c>
      <c r="CR126" s="259"/>
      <c r="CS126" s="81">
        <f t="shared" si="9"/>
        <v>0</v>
      </c>
    </row>
    <row r="127" spans="1:97" ht="33" hidden="1" customHeight="1" thickTop="1" thickBot="1">
      <c r="A127" s="18">
        <v>122</v>
      </c>
      <c r="B127" s="7" t="str">
        <f>'S.O.'!B124</f>
        <v xml:space="preserve">Partido Revolucionario Institucional </v>
      </c>
      <c r="C127" s="9"/>
      <c r="D127" s="9"/>
      <c r="E127" s="9"/>
      <c r="F127" s="9"/>
      <c r="G127" s="9"/>
      <c r="H127" s="18">
        <f t="shared" si="12"/>
        <v>0</v>
      </c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18">
        <f t="shared" si="7"/>
        <v>0</v>
      </c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18">
        <f t="shared" si="10"/>
        <v>0</v>
      </c>
      <c r="BQ127" s="39"/>
      <c r="BR127" s="40"/>
      <c r="BS127" s="40"/>
      <c r="BT127" s="40"/>
      <c r="BU127" s="39"/>
      <c r="BV127" s="40"/>
      <c r="BW127" s="40"/>
      <c r="BX127" s="40"/>
      <c r="BY127" s="40"/>
      <c r="BZ127" s="40"/>
      <c r="CA127" s="40"/>
      <c r="CB127" s="40"/>
      <c r="CC127" s="39"/>
      <c r="CD127" s="40"/>
      <c r="CE127" s="40"/>
      <c r="CF127" s="40"/>
      <c r="CG127" s="40"/>
      <c r="CH127" s="40"/>
      <c r="CI127" s="8"/>
      <c r="CJ127" s="8"/>
      <c r="CK127" s="8"/>
      <c r="CL127" s="8"/>
      <c r="CM127" s="8"/>
      <c r="CN127" s="8"/>
      <c r="CO127" s="8"/>
      <c r="CP127" s="8"/>
      <c r="CQ127" s="258">
        <f t="shared" si="8"/>
        <v>0</v>
      </c>
      <c r="CR127" s="259"/>
      <c r="CS127" s="81">
        <f t="shared" si="9"/>
        <v>0</v>
      </c>
    </row>
    <row r="128" spans="1:97" ht="33" hidden="1" customHeight="1" thickTop="1" thickBot="1">
      <c r="A128" s="18">
        <v>123</v>
      </c>
      <c r="B128" s="7" t="str">
        <f>'S.O.'!B125</f>
        <v xml:space="preserve">Partido Verde Ecologista de México </v>
      </c>
      <c r="C128" s="9"/>
      <c r="D128" s="9"/>
      <c r="E128" s="9"/>
      <c r="F128" s="9"/>
      <c r="G128" s="9"/>
      <c r="H128" s="18">
        <f t="shared" si="12"/>
        <v>0</v>
      </c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18">
        <f t="shared" si="7"/>
        <v>0</v>
      </c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18">
        <f t="shared" si="10"/>
        <v>0</v>
      </c>
      <c r="BQ128" s="39"/>
      <c r="BR128" s="40"/>
      <c r="BS128" s="40"/>
      <c r="BT128" s="40"/>
      <c r="BU128" s="39"/>
      <c r="BV128" s="40"/>
      <c r="BW128" s="40"/>
      <c r="BX128" s="40"/>
      <c r="BY128" s="40"/>
      <c r="BZ128" s="40"/>
      <c r="CA128" s="40"/>
      <c r="CB128" s="40"/>
      <c r="CC128" s="39"/>
      <c r="CD128" s="40"/>
      <c r="CE128" s="40"/>
      <c r="CF128" s="40"/>
      <c r="CG128" s="40"/>
      <c r="CH128" s="40"/>
      <c r="CI128" s="8"/>
      <c r="CJ128" s="8"/>
      <c r="CK128" s="8"/>
      <c r="CL128" s="8"/>
      <c r="CM128" s="8"/>
      <c r="CN128" s="8"/>
      <c r="CO128" s="8"/>
      <c r="CP128" s="8"/>
      <c r="CQ128" s="258">
        <f t="shared" si="8"/>
        <v>0</v>
      </c>
      <c r="CR128" s="259"/>
      <c r="CS128" s="81">
        <f t="shared" si="9"/>
        <v>0</v>
      </c>
    </row>
    <row r="129" spans="1:97" ht="33" hidden="1" customHeight="1" thickTop="1" thickBot="1">
      <c r="A129" s="14">
        <v>124</v>
      </c>
      <c r="B129" s="7" t="str">
        <f>'S.O.'!B126</f>
        <v>Alianza de Tranviarios de México</v>
      </c>
      <c r="C129" s="9"/>
      <c r="D129" s="9"/>
      <c r="E129" s="9"/>
      <c r="F129" s="9"/>
      <c r="G129" s="9"/>
      <c r="H129" s="14">
        <f t="shared" si="12"/>
        <v>0</v>
      </c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14">
        <f t="shared" si="7"/>
        <v>0</v>
      </c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71">
        <f t="shared" si="10"/>
        <v>0</v>
      </c>
      <c r="BQ129" s="39"/>
      <c r="BR129" s="40"/>
      <c r="BS129" s="40"/>
      <c r="BT129" s="40"/>
      <c r="BU129" s="39"/>
      <c r="BV129" s="40"/>
      <c r="BW129" s="40"/>
      <c r="BX129" s="40"/>
      <c r="BY129" s="40"/>
      <c r="BZ129" s="40"/>
      <c r="CA129" s="40"/>
      <c r="CB129" s="40"/>
      <c r="CC129" s="39"/>
      <c r="CD129" s="40"/>
      <c r="CE129" s="40"/>
      <c r="CF129" s="40"/>
      <c r="CG129" s="40"/>
      <c r="CH129" s="40"/>
      <c r="CI129" s="8"/>
      <c r="CJ129" s="8"/>
      <c r="CK129" s="8"/>
      <c r="CL129" s="8"/>
      <c r="CM129" s="8"/>
      <c r="CN129" s="8"/>
      <c r="CO129" s="8"/>
      <c r="CP129" s="8"/>
      <c r="CQ129" s="270">
        <f t="shared" si="8"/>
        <v>0</v>
      </c>
      <c r="CR129" s="271"/>
      <c r="CS129" s="81">
        <f t="shared" si="9"/>
        <v>0</v>
      </c>
    </row>
    <row r="130" spans="1:97" ht="33" hidden="1" customHeight="1" thickTop="1" thickBot="1">
      <c r="A130" s="14">
        <v>125</v>
      </c>
      <c r="B130" s="7" t="str">
        <f>'S.O.'!B127</f>
        <v>Asociación Sindical de Trabajadores del Instituto de Vivienda del Distrito Federal</v>
      </c>
      <c r="C130" s="9"/>
      <c r="D130" s="9"/>
      <c r="E130" s="9"/>
      <c r="F130" s="9"/>
      <c r="G130" s="9"/>
      <c r="H130" s="14">
        <f t="shared" si="12"/>
        <v>0</v>
      </c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14">
        <f t="shared" si="7"/>
        <v>0</v>
      </c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71">
        <f t="shared" si="10"/>
        <v>0</v>
      </c>
      <c r="BQ130" s="39"/>
      <c r="BR130" s="40"/>
      <c r="BS130" s="40"/>
      <c r="BT130" s="40"/>
      <c r="BU130" s="39"/>
      <c r="BV130" s="40"/>
      <c r="BW130" s="40"/>
      <c r="BX130" s="40"/>
      <c r="BY130" s="40"/>
      <c r="BZ130" s="40"/>
      <c r="CA130" s="40"/>
      <c r="CB130" s="40"/>
      <c r="CC130" s="39"/>
      <c r="CD130" s="40"/>
      <c r="CE130" s="40"/>
      <c r="CF130" s="40"/>
      <c r="CG130" s="40"/>
      <c r="CH130" s="40"/>
      <c r="CI130" s="8"/>
      <c r="CJ130" s="8"/>
      <c r="CK130" s="8"/>
      <c r="CL130" s="8"/>
      <c r="CM130" s="8"/>
      <c r="CN130" s="8"/>
      <c r="CO130" s="8"/>
      <c r="CP130" s="8"/>
      <c r="CQ130" s="270">
        <f t="shared" si="8"/>
        <v>0</v>
      </c>
      <c r="CR130" s="271"/>
      <c r="CS130" s="81">
        <f t="shared" si="9"/>
        <v>0</v>
      </c>
    </row>
    <row r="131" spans="1:97" ht="33" hidden="1" customHeight="1" thickTop="1" thickBot="1">
      <c r="A131" s="14">
        <v>126</v>
      </c>
      <c r="B131" s="7" t="str">
        <f>'S.O.'!B128</f>
        <v>Asociación Sindical de Trabajadores del Metro</v>
      </c>
      <c r="C131" s="9"/>
      <c r="D131" s="9"/>
      <c r="E131" s="9"/>
      <c r="F131" s="9"/>
      <c r="G131" s="9"/>
      <c r="H131" s="14">
        <f t="shared" si="12"/>
        <v>0</v>
      </c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14">
        <f t="shared" si="7"/>
        <v>0</v>
      </c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71">
        <f t="shared" si="10"/>
        <v>0</v>
      </c>
      <c r="BQ131" s="39"/>
      <c r="BR131" s="40"/>
      <c r="BS131" s="40"/>
      <c r="BT131" s="40"/>
      <c r="BU131" s="39"/>
      <c r="BV131" s="40"/>
      <c r="BW131" s="40"/>
      <c r="BX131" s="40"/>
      <c r="BY131" s="40"/>
      <c r="BZ131" s="40"/>
      <c r="CA131" s="40"/>
      <c r="CB131" s="40"/>
      <c r="CC131" s="39"/>
      <c r="CD131" s="40"/>
      <c r="CE131" s="40"/>
      <c r="CF131" s="40"/>
      <c r="CG131" s="40"/>
      <c r="CH131" s="40"/>
      <c r="CI131" s="8"/>
      <c r="CJ131" s="8"/>
      <c r="CK131" s="8"/>
      <c r="CL131" s="8"/>
      <c r="CM131" s="8"/>
      <c r="CN131" s="8"/>
      <c r="CO131" s="8"/>
      <c r="CP131" s="8"/>
      <c r="CQ131" s="270">
        <f t="shared" si="8"/>
        <v>0</v>
      </c>
      <c r="CR131" s="271"/>
      <c r="CS131" s="81">
        <f t="shared" si="9"/>
        <v>0</v>
      </c>
    </row>
    <row r="132" spans="1:97" ht="33" hidden="1" customHeight="1" thickTop="1" thickBot="1">
      <c r="A132" s="14">
        <v>127</v>
      </c>
      <c r="B132" s="7" t="str">
        <f>'S.O.'!B129</f>
        <v>Sindicato Auténtico de Trabajadores de la Asamblea Legislativa del Distrito Federal</v>
      </c>
      <c r="C132" s="9"/>
      <c r="D132" s="9"/>
      <c r="E132" s="9"/>
      <c r="F132" s="9"/>
      <c r="G132" s="9"/>
      <c r="H132" s="14">
        <f t="shared" si="12"/>
        <v>0</v>
      </c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14">
        <f t="shared" si="7"/>
        <v>0</v>
      </c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71">
        <f t="shared" si="10"/>
        <v>0</v>
      </c>
      <c r="BQ132" s="39"/>
      <c r="BR132" s="40"/>
      <c r="BS132" s="40"/>
      <c r="BT132" s="40"/>
      <c r="BU132" s="39"/>
      <c r="BV132" s="40"/>
      <c r="BW132" s="40"/>
      <c r="BX132" s="40"/>
      <c r="BY132" s="40"/>
      <c r="BZ132" s="40"/>
      <c r="CA132" s="40"/>
      <c r="CB132" s="40"/>
      <c r="CC132" s="39"/>
      <c r="CD132" s="40"/>
      <c r="CE132" s="40"/>
      <c r="CF132" s="40"/>
      <c r="CG132" s="40"/>
      <c r="CH132" s="40"/>
      <c r="CI132" s="8"/>
      <c r="CJ132" s="8"/>
      <c r="CK132" s="8"/>
      <c r="CL132" s="8"/>
      <c r="CM132" s="8"/>
      <c r="CN132" s="8"/>
      <c r="CO132" s="8"/>
      <c r="CP132" s="8"/>
      <c r="CQ132" s="270">
        <f t="shared" si="8"/>
        <v>0</v>
      </c>
      <c r="CR132" s="271"/>
      <c r="CS132" s="81">
        <f t="shared" si="9"/>
        <v>0</v>
      </c>
    </row>
    <row r="133" spans="1:97" ht="33" hidden="1" customHeight="1" thickTop="1" thickBot="1">
      <c r="A133" s="14">
        <v>128</v>
      </c>
      <c r="B133" s="7" t="str">
        <f>'S.O.'!B130</f>
        <v>Sindicato de Empleados del Servicio de Anales de Jurisprudencia</v>
      </c>
      <c r="C133" s="9"/>
      <c r="D133" s="9"/>
      <c r="E133" s="9"/>
      <c r="F133" s="9"/>
      <c r="G133" s="9"/>
      <c r="H133" s="14">
        <f t="shared" si="12"/>
        <v>0</v>
      </c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14">
        <f t="shared" si="7"/>
        <v>0</v>
      </c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71">
        <f t="shared" si="10"/>
        <v>0</v>
      </c>
      <c r="BQ133" s="39"/>
      <c r="BR133" s="40"/>
      <c r="BS133" s="40"/>
      <c r="BT133" s="40"/>
      <c r="BU133" s="39"/>
      <c r="BV133" s="40"/>
      <c r="BW133" s="40"/>
      <c r="BX133" s="40"/>
      <c r="BY133" s="40"/>
      <c r="BZ133" s="40"/>
      <c r="CA133" s="40"/>
      <c r="CB133" s="40"/>
      <c r="CC133" s="39"/>
      <c r="CD133" s="40"/>
      <c r="CE133" s="40"/>
      <c r="CF133" s="40"/>
      <c r="CG133" s="40"/>
      <c r="CH133" s="40"/>
      <c r="CI133" s="8"/>
      <c r="CJ133" s="8"/>
      <c r="CK133" s="8"/>
      <c r="CL133" s="8"/>
      <c r="CM133" s="8"/>
      <c r="CN133" s="8"/>
      <c r="CO133" s="8"/>
      <c r="CP133" s="8"/>
      <c r="CQ133" s="270">
        <f t="shared" si="8"/>
        <v>0</v>
      </c>
      <c r="CR133" s="271"/>
      <c r="CS133" s="81">
        <f t="shared" si="9"/>
        <v>0</v>
      </c>
    </row>
    <row r="134" spans="1:97" ht="33" hidden="1" customHeight="1" thickTop="1" thickBot="1">
      <c r="A134" s="14">
        <v>129</v>
      </c>
      <c r="B134" s="7" t="str">
        <f>'S.O.'!B131</f>
        <v>Sindicato de la Unión de Trabajadores del Instituto de Educación Media Superior del Distrito Federal (SUTIEMS)</v>
      </c>
      <c r="C134" s="9"/>
      <c r="D134" s="9"/>
      <c r="E134" s="9"/>
      <c r="F134" s="9"/>
      <c r="G134" s="9"/>
      <c r="H134" s="14">
        <f t="shared" si="12"/>
        <v>0</v>
      </c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14">
        <f t="shared" ref="AK134:AK151" si="13">SUM(I134:AJ134)</f>
        <v>0</v>
      </c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71">
        <f t="shared" si="10"/>
        <v>0</v>
      </c>
      <c r="BQ134" s="39"/>
      <c r="BR134" s="40"/>
      <c r="BS134" s="40"/>
      <c r="BT134" s="40"/>
      <c r="BU134" s="39"/>
      <c r="BV134" s="40"/>
      <c r="BW134" s="40"/>
      <c r="BX134" s="40"/>
      <c r="BY134" s="40"/>
      <c r="BZ134" s="40"/>
      <c r="CA134" s="40"/>
      <c r="CB134" s="40"/>
      <c r="CC134" s="39"/>
      <c r="CD134" s="40"/>
      <c r="CE134" s="40"/>
      <c r="CF134" s="40"/>
      <c r="CG134" s="40"/>
      <c r="CH134" s="40"/>
      <c r="CI134" s="8"/>
      <c r="CJ134" s="8"/>
      <c r="CK134" s="8"/>
      <c r="CL134" s="8"/>
      <c r="CM134" s="8"/>
      <c r="CN134" s="8"/>
      <c r="CO134" s="8"/>
      <c r="CP134" s="8"/>
      <c r="CQ134" s="270">
        <f t="shared" ref="CQ134:CQ151" si="14">SUM(BQ134:CP134)</f>
        <v>0</v>
      </c>
      <c r="CR134" s="271"/>
      <c r="CS134" s="81">
        <f t="shared" ref="CS134:CS151" si="15">SUM(CQ134,BP134,AK134,H134)</f>
        <v>0</v>
      </c>
    </row>
    <row r="135" spans="1:97" ht="33" hidden="1" customHeight="1" thickTop="1" thickBot="1">
      <c r="A135" s="14">
        <v>130</v>
      </c>
      <c r="B135" s="7" t="str">
        <f>'S.O.'!B132</f>
        <v>Sindicato de Trabajadores de la Asamblea Legislativa del Distrito Federal</v>
      </c>
      <c r="C135" s="9"/>
      <c r="D135" s="9"/>
      <c r="E135" s="9"/>
      <c r="F135" s="9"/>
      <c r="G135" s="9"/>
      <c r="H135" s="14">
        <f t="shared" si="12"/>
        <v>0</v>
      </c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14">
        <f t="shared" si="13"/>
        <v>0</v>
      </c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71">
        <f t="shared" si="10"/>
        <v>0</v>
      </c>
      <c r="BQ135" s="39"/>
      <c r="BR135" s="40"/>
      <c r="BS135" s="40"/>
      <c r="BT135" s="40"/>
      <c r="BU135" s="39"/>
      <c r="BV135" s="40"/>
      <c r="BW135" s="40"/>
      <c r="BX135" s="40"/>
      <c r="BY135" s="40"/>
      <c r="BZ135" s="40"/>
      <c r="CA135" s="40"/>
      <c r="CB135" s="40"/>
      <c r="CC135" s="39"/>
      <c r="CD135" s="40"/>
      <c r="CE135" s="40"/>
      <c r="CF135" s="40"/>
      <c r="CG135" s="40"/>
      <c r="CH135" s="40"/>
      <c r="CI135" s="8"/>
      <c r="CJ135" s="8"/>
      <c r="CK135" s="8"/>
      <c r="CL135" s="8"/>
      <c r="CM135" s="8"/>
      <c r="CN135" s="8"/>
      <c r="CO135" s="8"/>
      <c r="CP135" s="8"/>
      <c r="CQ135" s="270">
        <f t="shared" si="14"/>
        <v>0</v>
      </c>
      <c r="CR135" s="271"/>
      <c r="CS135" s="81">
        <f t="shared" si="15"/>
        <v>0</v>
      </c>
    </row>
    <row r="136" spans="1:97" ht="33" hidden="1" customHeight="1" thickTop="1" thickBot="1">
      <c r="A136" s="14">
        <v>131</v>
      </c>
      <c r="B136" s="7" t="str">
        <f>'S.O.'!B133</f>
        <v>Sindicato de Trabajadores de Transporte de Pasajeros del Distrito Federal</v>
      </c>
      <c r="C136" s="9"/>
      <c r="D136" s="9"/>
      <c r="E136" s="9"/>
      <c r="F136" s="9"/>
      <c r="G136" s="9"/>
      <c r="H136" s="14">
        <f t="shared" si="12"/>
        <v>0</v>
      </c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14">
        <f t="shared" si="13"/>
        <v>0</v>
      </c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71">
        <f t="shared" ref="BP136:BP151" si="16">SUM(AL136:BO136)</f>
        <v>0</v>
      </c>
      <c r="BQ136" s="39"/>
      <c r="BR136" s="40"/>
      <c r="BS136" s="40"/>
      <c r="BT136" s="40"/>
      <c r="BU136" s="39"/>
      <c r="BV136" s="40"/>
      <c r="BW136" s="40"/>
      <c r="BX136" s="40"/>
      <c r="BY136" s="40"/>
      <c r="BZ136" s="40"/>
      <c r="CA136" s="40"/>
      <c r="CB136" s="40"/>
      <c r="CC136" s="39"/>
      <c r="CD136" s="40"/>
      <c r="CE136" s="40"/>
      <c r="CF136" s="40"/>
      <c r="CG136" s="40"/>
      <c r="CH136" s="40"/>
      <c r="CI136" s="8"/>
      <c r="CJ136" s="8"/>
      <c r="CK136" s="8"/>
      <c r="CL136" s="8"/>
      <c r="CM136" s="8"/>
      <c r="CN136" s="8"/>
      <c r="CO136" s="8"/>
      <c r="CP136" s="8"/>
      <c r="CQ136" s="270">
        <f t="shared" si="14"/>
        <v>0</v>
      </c>
      <c r="CR136" s="271"/>
      <c r="CS136" s="81">
        <f t="shared" si="15"/>
        <v>0</v>
      </c>
    </row>
    <row r="137" spans="1:97" ht="33" hidden="1" customHeight="1" thickTop="1" thickBot="1">
      <c r="A137" s="14">
        <v>132</v>
      </c>
      <c r="B137" s="7" t="str">
        <f>'S.O.'!B134</f>
        <v>Sindicato de Trabajadores del Tribunal de Justicia Administraiva d ela Ciudad de México</v>
      </c>
      <c r="C137" s="9"/>
      <c r="D137" s="9"/>
      <c r="E137" s="9"/>
      <c r="F137" s="9"/>
      <c r="G137" s="9"/>
      <c r="H137" s="14">
        <f t="shared" si="12"/>
        <v>0</v>
      </c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14">
        <f t="shared" si="13"/>
        <v>0</v>
      </c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71">
        <f t="shared" si="16"/>
        <v>0</v>
      </c>
      <c r="BQ137" s="39"/>
      <c r="BR137" s="40"/>
      <c r="BS137" s="40"/>
      <c r="BT137" s="40"/>
      <c r="BU137" s="39"/>
      <c r="BV137" s="40"/>
      <c r="BW137" s="40"/>
      <c r="BX137" s="40"/>
      <c r="BY137" s="40"/>
      <c r="BZ137" s="40"/>
      <c r="CA137" s="40"/>
      <c r="CB137" s="40"/>
      <c r="CC137" s="39"/>
      <c r="CD137" s="40"/>
      <c r="CE137" s="40"/>
      <c r="CF137" s="40"/>
      <c r="CG137" s="40"/>
      <c r="CH137" s="40"/>
      <c r="CI137" s="8"/>
      <c r="CJ137" s="8"/>
      <c r="CK137" s="8"/>
      <c r="CL137" s="8"/>
      <c r="CM137" s="8"/>
      <c r="CN137" s="8"/>
      <c r="CO137" s="8"/>
      <c r="CP137" s="8"/>
      <c r="CQ137" s="270">
        <f t="shared" si="14"/>
        <v>0</v>
      </c>
      <c r="CR137" s="271"/>
      <c r="CS137" s="81">
        <f t="shared" si="15"/>
        <v>0</v>
      </c>
    </row>
    <row r="138" spans="1:97" ht="40.5" hidden="1" customHeight="1" thickTop="1" thickBot="1">
      <c r="A138" s="14">
        <v>133</v>
      </c>
      <c r="B138" s="7" t="str">
        <f>'S.O.'!B135</f>
        <v>Sindicato de Trabajadores del Tribunal Superior de Justicia del Distrito Federal</v>
      </c>
      <c r="C138" s="9"/>
      <c r="D138" s="9"/>
      <c r="E138" s="9"/>
      <c r="F138" s="9"/>
      <c r="G138" s="9"/>
      <c r="H138" s="14">
        <f t="shared" si="12"/>
        <v>0</v>
      </c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14">
        <f t="shared" si="13"/>
        <v>0</v>
      </c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71">
        <f t="shared" si="16"/>
        <v>0</v>
      </c>
      <c r="BQ138" s="39"/>
      <c r="BR138" s="40"/>
      <c r="BS138" s="40"/>
      <c r="BT138" s="40"/>
      <c r="BU138" s="39"/>
      <c r="BV138" s="40"/>
      <c r="BW138" s="40"/>
      <c r="BX138" s="40"/>
      <c r="BY138" s="40"/>
      <c r="BZ138" s="40"/>
      <c r="CA138" s="40"/>
      <c r="CB138" s="40"/>
      <c r="CC138" s="39"/>
      <c r="CD138" s="40"/>
      <c r="CE138" s="40"/>
      <c r="CF138" s="40"/>
      <c r="CG138" s="40"/>
      <c r="CH138" s="40"/>
      <c r="CI138" s="8"/>
      <c r="CJ138" s="8"/>
      <c r="CK138" s="8"/>
      <c r="CL138" s="8"/>
      <c r="CM138" s="8"/>
      <c r="CN138" s="8"/>
      <c r="CO138" s="8"/>
      <c r="CP138" s="8"/>
      <c r="CQ138" s="270">
        <f t="shared" si="14"/>
        <v>0</v>
      </c>
      <c r="CR138" s="271"/>
      <c r="CS138" s="81">
        <f t="shared" si="15"/>
        <v>0</v>
      </c>
    </row>
    <row r="139" spans="1:97" ht="33" hidden="1" customHeight="1" thickTop="1" thickBot="1">
      <c r="A139" s="14">
        <v>134</v>
      </c>
      <c r="B139" s="7" t="str">
        <f>'S.O.'!B136</f>
        <v>Sindicato del Heroico Cuerpo de Bomberos del Distrito Federal</v>
      </c>
      <c r="C139" s="9"/>
      <c r="D139" s="9"/>
      <c r="E139" s="9"/>
      <c r="F139" s="9"/>
      <c r="G139" s="9"/>
      <c r="H139" s="14">
        <f t="shared" si="12"/>
        <v>0</v>
      </c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14">
        <f t="shared" si="13"/>
        <v>0</v>
      </c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71">
        <f t="shared" si="16"/>
        <v>0</v>
      </c>
      <c r="BQ139" s="39"/>
      <c r="BR139" s="40"/>
      <c r="BS139" s="40"/>
      <c r="BT139" s="40"/>
      <c r="BU139" s="39"/>
      <c r="BV139" s="40"/>
      <c r="BW139" s="40"/>
      <c r="BX139" s="40"/>
      <c r="BY139" s="40"/>
      <c r="BZ139" s="40"/>
      <c r="CA139" s="40"/>
      <c r="CB139" s="40"/>
      <c r="CC139" s="39"/>
      <c r="CD139" s="40"/>
      <c r="CE139" s="40"/>
      <c r="CF139" s="40"/>
      <c r="CG139" s="40"/>
      <c r="CH139" s="40"/>
      <c r="CI139" s="8"/>
      <c r="CJ139" s="8"/>
      <c r="CK139" s="8"/>
      <c r="CL139" s="8"/>
      <c r="CM139" s="8"/>
      <c r="CN139" s="8"/>
      <c r="CO139" s="8"/>
      <c r="CP139" s="8"/>
      <c r="CQ139" s="270">
        <f t="shared" si="14"/>
        <v>0</v>
      </c>
      <c r="CR139" s="271"/>
      <c r="CS139" s="81">
        <f t="shared" si="15"/>
        <v>0</v>
      </c>
    </row>
    <row r="140" spans="1:97" ht="33" hidden="1" customHeight="1" thickTop="1" thickBot="1">
      <c r="A140" s="14">
        <v>135</v>
      </c>
      <c r="B140" s="7" t="str">
        <f>'S.O.'!B137</f>
        <v>Sindicato Democrático de los Trabajadores de la Procuraduría Social del Distrito Federal</v>
      </c>
      <c r="C140" s="9"/>
      <c r="D140" s="9"/>
      <c r="E140" s="9"/>
      <c r="F140" s="9"/>
      <c r="G140" s="9"/>
      <c r="H140" s="14">
        <f t="shared" si="12"/>
        <v>0</v>
      </c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14">
        <f t="shared" si="13"/>
        <v>0</v>
      </c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71">
        <f t="shared" si="16"/>
        <v>0</v>
      </c>
      <c r="BQ140" s="39"/>
      <c r="BR140" s="40"/>
      <c r="BS140" s="40"/>
      <c r="BT140" s="40"/>
      <c r="BU140" s="39"/>
      <c r="BV140" s="40"/>
      <c r="BW140" s="40"/>
      <c r="BX140" s="40"/>
      <c r="BY140" s="40"/>
      <c r="BZ140" s="40"/>
      <c r="CA140" s="40"/>
      <c r="CB140" s="40"/>
      <c r="CC140" s="39"/>
      <c r="CD140" s="40"/>
      <c r="CE140" s="40"/>
      <c r="CF140" s="40"/>
      <c r="CG140" s="40"/>
      <c r="CH140" s="40"/>
      <c r="CI140" s="8"/>
      <c r="CJ140" s="8"/>
      <c r="CK140" s="8"/>
      <c r="CL140" s="8"/>
      <c r="CM140" s="8"/>
      <c r="CN140" s="8"/>
      <c r="CO140" s="8"/>
      <c r="CP140" s="8"/>
      <c r="CQ140" s="270">
        <f t="shared" si="14"/>
        <v>0</v>
      </c>
      <c r="CR140" s="271"/>
      <c r="CS140" s="81">
        <f t="shared" si="15"/>
        <v>0</v>
      </c>
    </row>
    <row r="141" spans="1:97" ht="33" hidden="1" customHeight="1" thickTop="1" thickBot="1">
      <c r="A141" s="14">
        <v>136</v>
      </c>
      <c r="B141" s="7" t="str">
        <f>'S.O.'!B138</f>
        <v>Sindicato Democrático Independiente de Trabajadores del Sistema de Transporte Colectivo</v>
      </c>
      <c r="C141" s="9"/>
      <c r="D141" s="9"/>
      <c r="E141" s="9"/>
      <c r="F141" s="9"/>
      <c r="G141" s="9"/>
      <c r="H141" s="14">
        <f t="shared" si="12"/>
        <v>0</v>
      </c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14">
        <f t="shared" si="13"/>
        <v>0</v>
      </c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71">
        <f t="shared" si="16"/>
        <v>0</v>
      </c>
      <c r="BQ141" s="39"/>
      <c r="BR141" s="40"/>
      <c r="BS141" s="40"/>
      <c r="BT141" s="40"/>
      <c r="BU141" s="39"/>
      <c r="BV141" s="40"/>
      <c r="BW141" s="40"/>
      <c r="BX141" s="40"/>
      <c r="BY141" s="40"/>
      <c r="BZ141" s="40"/>
      <c r="CA141" s="40"/>
      <c r="CB141" s="40"/>
      <c r="CC141" s="39"/>
      <c r="CD141" s="40"/>
      <c r="CE141" s="40"/>
      <c r="CF141" s="40"/>
      <c r="CG141" s="40"/>
      <c r="CH141" s="40"/>
      <c r="CI141" s="8"/>
      <c r="CJ141" s="8"/>
      <c r="CK141" s="8"/>
      <c r="CL141" s="8"/>
      <c r="CM141" s="8"/>
      <c r="CN141" s="8"/>
      <c r="CO141" s="8"/>
      <c r="CP141" s="8"/>
      <c r="CQ141" s="270">
        <f t="shared" si="14"/>
        <v>0</v>
      </c>
      <c r="CR141" s="271"/>
      <c r="CS141" s="81">
        <f t="shared" si="15"/>
        <v>0</v>
      </c>
    </row>
    <row r="142" spans="1:97" ht="33" hidden="1" customHeight="1" thickTop="1" thickBot="1">
      <c r="A142" s="14">
        <v>137</v>
      </c>
      <c r="B142" s="7" t="str">
        <f>'S.O.'!B139</f>
        <v>Sindicato Independiente de Trabajadores del Instituto de Educación Media Superior del Distrito Federal (SITIEMS)</v>
      </c>
      <c r="C142" s="9"/>
      <c r="D142" s="9"/>
      <c r="E142" s="9"/>
      <c r="F142" s="9"/>
      <c r="G142" s="9"/>
      <c r="H142" s="14">
        <f t="shared" si="12"/>
        <v>0</v>
      </c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14">
        <f t="shared" si="13"/>
        <v>0</v>
      </c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71">
        <f t="shared" si="16"/>
        <v>0</v>
      </c>
      <c r="BQ142" s="39"/>
      <c r="BR142" s="40"/>
      <c r="BS142" s="40"/>
      <c r="BT142" s="40"/>
      <c r="BU142" s="39"/>
      <c r="BV142" s="40"/>
      <c r="BW142" s="40"/>
      <c r="BX142" s="40"/>
      <c r="BY142" s="40"/>
      <c r="BZ142" s="40"/>
      <c r="CA142" s="40"/>
      <c r="CB142" s="40"/>
      <c r="CC142" s="39"/>
      <c r="CD142" s="40"/>
      <c r="CE142" s="40"/>
      <c r="CF142" s="40"/>
      <c r="CG142" s="40"/>
      <c r="CH142" s="40"/>
      <c r="CI142" s="8"/>
      <c r="CJ142" s="8"/>
      <c r="CK142" s="8"/>
      <c r="CL142" s="8"/>
      <c r="CM142" s="8"/>
      <c r="CN142" s="8"/>
      <c r="CO142" s="8"/>
      <c r="CP142" s="8"/>
      <c r="CQ142" s="270">
        <f t="shared" si="14"/>
        <v>0</v>
      </c>
      <c r="CR142" s="271"/>
      <c r="CS142" s="81">
        <f t="shared" si="15"/>
        <v>0</v>
      </c>
    </row>
    <row r="143" spans="1:97" ht="33" hidden="1" customHeight="1" thickTop="1" thickBot="1">
      <c r="A143" s="14">
        <v>138</v>
      </c>
      <c r="B143" s="7" t="str">
        <f>'S.O.'!B140</f>
        <v>Sindicato de Trabajadores Unidos del Congreso de la Ciudad de México.</v>
      </c>
      <c r="C143" s="9"/>
      <c r="D143" s="9"/>
      <c r="E143" s="9"/>
      <c r="F143" s="9"/>
      <c r="G143" s="9"/>
      <c r="H143" s="14">
        <f t="shared" si="12"/>
        <v>0</v>
      </c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14">
        <f t="shared" si="13"/>
        <v>0</v>
      </c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71">
        <f t="shared" si="16"/>
        <v>0</v>
      </c>
      <c r="BQ143" s="39"/>
      <c r="BR143" s="40"/>
      <c r="BS143" s="40"/>
      <c r="BT143" s="40"/>
      <c r="BU143" s="39"/>
      <c r="BV143" s="40"/>
      <c r="BW143" s="40"/>
      <c r="BX143" s="40"/>
      <c r="BY143" s="40"/>
      <c r="BZ143" s="40"/>
      <c r="CA143" s="40"/>
      <c r="CB143" s="40"/>
      <c r="CC143" s="39"/>
      <c r="CD143" s="40"/>
      <c r="CE143" s="40"/>
      <c r="CF143" s="40"/>
      <c r="CG143" s="40"/>
      <c r="CH143" s="40"/>
      <c r="CI143" s="8"/>
      <c r="CJ143" s="8"/>
      <c r="CK143" s="8"/>
      <c r="CL143" s="8"/>
      <c r="CM143" s="8"/>
      <c r="CN143" s="8"/>
      <c r="CO143" s="8"/>
      <c r="CP143" s="8"/>
      <c r="CQ143" s="270">
        <f t="shared" si="14"/>
        <v>0</v>
      </c>
      <c r="CR143" s="271"/>
      <c r="CS143" s="81">
        <f t="shared" si="15"/>
        <v>0</v>
      </c>
    </row>
    <row r="144" spans="1:97" ht="33" hidden="1" customHeight="1" thickTop="1" thickBot="1">
      <c r="A144" s="14">
        <v>139</v>
      </c>
      <c r="B144" s="7" t="str">
        <f>'S.O.'!B141</f>
        <v>Sindicato Nacional de Trabajadores del Sistema de Transporte Colectivo</v>
      </c>
      <c r="C144" s="9"/>
      <c r="D144" s="9"/>
      <c r="E144" s="9"/>
      <c r="F144" s="9"/>
      <c r="G144" s="9"/>
      <c r="H144" s="14">
        <f t="shared" si="12"/>
        <v>0</v>
      </c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14">
        <f t="shared" si="13"/>
        <v>0</v>
      </c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71">
        <f t="shared" si="16"/>
        <v>0</v>
      </c>
      <c r="BQ144" s="39"/>
      <c r="BR144" s="40"/>
      <c r="BS144" s="40"/>
      <c r="BT144" s="40"/>
      <c r="BU144" s="39"/>
      <c r="BV144" s="40"/>
      <c r="BW144" s="40"/>
      <c r="BX144" s="40"/>
      <c r="BY144" s="40"/>
      <c r="BZ144" s="40"/>
      <c r="CA144" s="40"/>
      <c r="CB144" s="40"/>
      <c r="CC144" s="39"/>
      <c r="CD144" s="40"/>
      <c r="CE144" s="40"/>
      <c r="CF144" s="40"/>
      <c r="CG144" s="40"/>
      <c r="CH144" s="40"/>
      <c r="CI144" s="8"/>
      <c r="CJ144" s="8"/>
      <c r="CK144" s="8"/>
      <c r="CL144" s="8"/>
      <c r="CM144" s="8"/>
      <c r="CN144" s="8"/>
      <c r="CO144" s="8"/>
      <c r="CP144" s="8"/>
      <c r="CQ144" s="270">
        <f t="shared" si="14"/>
        <v>0</v>
      </c>
      <c r="CR144" s="271"/>
      <c r="CS144" s="81">
        <f t="shared" si="15"/>
        <v>0</v>
      </c>
    </row>
    <row r="145" spans="1:306" ht="33" hidden="1" customHeight="1" thickTop="1" thickBot="1">
      <c r="A145" s="14">
        <v>140</v>
      </c>
      <c r="B145" s="7" t="str">
        <f>'S.O.'!B142</f>
        <v>Sindicato Único de Trabajadores de la Universidad Autónoma de la Ciudad de México (SUTUACM)</v>
      </c>
      <c r="C145" s="9"/>
      <c r="D145" s="9"/>
      <c r="E145" s="9"/>
      <c r="F145" s="9"/>
      <c r="G145" s="9"/>
      <c r="H145" s="14">
        <f t="shared" si="12"/>
        <v>0</v>
      </c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14">
        <f t="shared" si="13"/>
        <v>0</v>
      </c>
      <c r="AL145" s="8"/>
      <c r="AM145" s="8"/>
      <c r="AN145" s="21"/>
      <c r="AO145" s="21"/>
      <c r="AP145" s="8"/>
      <c r="AQ145" s="8"/>
      <c r="AR145" s="8"/>
      <c r="AS145" s="8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8"/>
      <c r="BO145" s="8"/>
      <c r="BP145" s="71">
        <f t="shared" si="16"/>
        <v>0</v>
      </c>
      <c r="BQ145" s="39"/>
      <c r="BR145" s="40"/>
      <c r="BS145" s="42"/>
      <c r="BT145" s="43"/>
      <c r="BU145" s="44"/>
      <c r="BV145" s="42"/>
      <c r="BW145" s="42"/>
      <c r="BX145" s="42"/>
      <c r="BY145" s="42"/>
      <c r="BZ145" s="42"/>
      <c r="CA145" s="42"/>
      <c r="CB145" s="42"/>
      <c r="CC145" s="39"/>
      <c r="CD145" s="40"/>
      <c r="CE145" s="40"/>
      <c r="CF145" s="40"/>
      <c r="CG145" s="40"/>
      <c r="CH145" s="40"/>
      <c r="CI145" s="8"/>
      <c r="CJ145" s="8"/>
      <c r="CK145" s="8"/>
      <c r="CL145" s="8"/>
      <c r="CM145" s="8"/>
      <c r="CN145" s="8"/>
      <c r="CO145" s="8"/>
      <c r="CP145" s="8"/>
      <c r="CQ145" s="270">
        <f t="shared" si="14"/>
        <v>0</v>
      </c>
      <c r="CR145" s="271"/>
      <c r="CS145" s="81">
        <f t="shared" si="15"/>
        <v>0</v>
      </c>
    </row>
    <row r="146" spans="1:306" ht="33" hidden="1" customHeight="1" thickTop="1" thickBot="1">
      <c r="A146" s="14">
        <v>141</v>
      </c>
      <c r="B146" s="7" t="str">
        <f>'S.O.'!B143</f>
        <v>Sindicato Único de Trabajadores del Gobierno de la Ciudad de México (SUTGCDMX)</v>
      </c>
      <c r="C146" s="9"/>
      <c r="D146" s="9"/>
      <c r="E146" s="9"/>
      <c r="F146" s="9"/>
      <c r="G146" s="9"/>
      <c r="H146" s="14">
        <f t="shared" si="12"/>
        <v>0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14">
        <f t="shared" si="13"/>
        <v>0</v>
      </c>
      <c r="AL146" s="8"/>
      <c r="AM146" s="8"/>
      <c r="AN146" s="21"/>
      <c r="AO146" s="21"/>
      <c r="AP146" s="8"/>
      <c r="AQ146" s="8"/>
      <c r="AR146" s="8"/>
      <c r="AS146" s="8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8"/>
      <c r="BO146" s="8"/>
      <c r="BP146" s="71">
        <f t="shared" si="16"/>
        <v>0</v>
      </c>
      <c r="BQ146" s="39"/>
      <c r="BR146" s="40"/>
      <c r="BS146" s="42"/>
      <c r="BT146" s="42"/>
      <c r="BU146" s="44"/>
      <c r="BV146" s="42"/>
      <c r="BW146" s="42"/>
      <c r="BX146" s="42"/>
      <c r="BY146" s="42"/>
      <c r="BZ146" s="42"/>
      <c r="CA146" s="42"/>
      <c r="CB146" s="42"/>
      <c r="CC146" s="39"/>
      <c r="CD146" s="40"/>
      <c r="CE146" s="40"/>
      <c r="CF146" s="40"/>
      <c r="CG146" s="40"/>
      <c r="CH146" s="40"/>
      <c r="CI146" s="8"/>
      <c r="CJ146" s="8"/>
      <c r="CK146" s="8"/>
      <c r="CL146" s="8"/>
      <c r="CM146" s="8"/>
      <c r="CN146" s="8"/>
      <c r="CO146" s="8"/>
      <c r="CP146" s="8"/>
      <c r="CQ146" s="270">
        <f t="shared" si="14"/>
        <v>0</v>
      </c>
      <c r="CR146" s="271"/>
      <c r="CS146" s="81">
        <f t="shared" si="15"/>
        <v>0</v>
      </c>
    </row>
    <row r="147" spans="1:306" ht="33" hidden="1" customHeight="1" thickTop="1" thickBot="1">
      <c r="A147" s="14">
        <v>142</v>
      </c>
      <c r="B147" s="7" t="str">
        <f>'S.O.'!B144</f>
        <v>Sindicato Único de Trabajadores del Poder Judicial de la Ciudad de México</v>
      </c>
      <c r="C147" s="9"/>
      <c r="D147" s="9"/>
      <c r="E147" s="9"/>
      <c r="F147" s="9"/>
      <c r="G147" s="9"/>
      <c r="H147" s="14">
        <f t="shared" si="12"/>
        <v>0</v>
      </c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14">
        <f t="shared" si="13"/>
        <v>0</v>
      </c>
      <c r="AL147" s="8"/>
      <c r="AM147" s="8"/>
      <c r="AN147" s="21"/>
      <c r="AO147" s="21"/>
      <c r="AP147" s="8"/>
      <c r="AQ147" s="8"/>
      <c r="AR147" s="8"/>
      <c r="AS147" s="8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8"/>
      <c r="BO147" s="8"/>
      <c r="BP147" s="71">
        <f t="shared" si="16"/>
        <v>0</v>
      </c>
      <c r="BQ147" s="39"/>
      <c r="BR147" s="40"/>
      <c r="BS147" s="42"/>
      <c r="BT147" s="42"/>
      <c r="BU147" s="44"/>
      <c r="BV147" s="42"/>
      <c r="BW147" s="42"/>
      <c r="BX147" s="42"/>
      <c r="BY147" s="42"/>
      <c r="BZ147" s="42"/>
      <c r="CA147" s="42"/>
      <c r="CB147" s="42"/>
      <c r="CC147" s="39"/>
      <c r="CD147" s="40"/>
      <c r="CE147" s="40"/>
      <c r="CF147" s="40"/>
      <c r="CG147" s="40"/>
      <c r="CH147" s="40"/>
      <c r="CI147" s="8"/>
      <c r="CJ147" s="8"/>
      <c r="CK147" s="8"/>
      <c r="CL147" s="8"/>
      <c r="CM147" s="8"/>
      <c r="CN147" s="8"/>
      <c r="CO147" s="8"/>
      <c r="CP147" s="8"/>
      <c r="CQ147" s="270">
        <f t="shared" si="14"/>
        <v>0</v>
      </c>
      <c r="CR147" s="271"/>
      <c r="CS147" s="81">
        <f t="shared" si="15"/>
        <v>0</v>
      </c>
    </row>
    <row r="148" spans="1:306" ht="33" hidden="1" customHeight="1" thickTop="1" thickBot="1">
      <c r="A148" s="14">
        <v>143</v>
      </c>
      <c r="B148" s="7" t="str">
        <f>'S.O.'!B145</f>
        <v>Sindicato Único de Trabajadores Democráticos del Sistema de Transporte Colectivo</v>
      </c>
      <c r="C148" s="9"/>
      <c r="D148" s="9"/>
      <c r="E148" s="9"/>
      <c r="F148" s="9"/>
      <c r="G148" s="9"/>
      <c r="H148" s="14">
        <f t="shared" ref="H148:H151" si="17">SUM(C148:G148)</f>
        <v>0</v>
      </c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14">
        <f t="shared" si="13"/>
        <v>0</v>
      </c>
      <c r="AL148" s="8"/>
      <c r="AM148" s="8"/>
      <c r="AN148" s="21"/>
      <c r="AO148" s="21"/>
      <c r="AP148" s="8"/>
      <c r="AQ148" s="8"/>
      <c r="AR148" s="8"/>
      <c r="AS148" s="8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8"/>
      <c r="BO148" s="8"/>
      <c r="BP148" s="71">
        <f t="shared" si="16"/>
        <v>0</v>
      </c>
      <c r="BQ148" s="39"/>
      <c r="BR148" s="40"/>
      <c r="BS148" s="42"/>
      <c r="BT148" s="42"/>
      <c r="BU148" s="44"/>
      <c r="BV148" s="42"/>
      <c r="BW148" s="42"/>
      <c r="BX148" s="42"/>
      <c r="BY148" s="42"/>
      <c r="BZ148" s="42"/>
      <c r="CA148" s="42"/>
      <c r="CB148" s="42"/>
      <c r="CC148" s="39"/>
      <c r="CD148" s="40"/>
      <c r="CE148" s="40"/>
      <c r="CF148" s="40"/>
      <c r="CG148" s="40"/>
      <c r="CH148" s="40"/>
      <c r="CI148" s="8"/>
      <c r="CJ148" s="8"/>
      <c r="CK148" s="8"/>
      <c r="CL148" s="8"/>
      <c r="CM148" s="8"/>
      <c r="CN148" s="8"/>
      <c r="CO148" s="8"/>
      <c r="CP148" s="8"/>
      <c r="CQ148" s="270">
        <f t="shared" si="14"/>
        <v>0</v>
      </c>
      <c r="CR148" s="271"/>
      <c r="CS148" s="81">
        <f t="shared" si="15"/>
        <v>0</v>
      </c>
    </row>
    <row r="149" spans="1:306" ht="33" hidden="1" customHeight="1" thickTop="1" thickBot="1">
      <c r="A149" s="18">
        <v>144</v>
      </c>
      <c r="B149" s="7" t="str">
        <f>'S.O.'!B146</f>
        <v xml:space="preserve">Comisión de Selección del Comité de Participación Ciudadana del Sistema Anticorrupción de la Ciudad de México </v>
      </c>
      <c r="C149" s="9"/>
      <c r="D149" s="9"/>
      <c r="E149" s="9"/>
      <c r="F149" s="9"/>
      <c r="G149" s="9"/>
      <c r="H149" s="18">
        <f t="shared" si="17"/>
        <v>0</v>
      </c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14">
        <f t="shared" si="13"/>
        <v>0</v>
      </c>
      <c r="AL149" s="8"/>
      <c r="AM149" s="8"/>
      <c r="AN149" s="21"/>
      <c r="AO149" s="21"/>
      <c r="AP149" s="8"/>
      <c r="AQ149" s="8"/>
      <c r="AR149" s="8"/>
      <c r="AS149" s="8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8"/>
      <c r="BO149" s="8"/>
      <c r="BP149" s="71">
        <f t="shared" si="16"/>
        <v>0</v>
      </c>
      <c r="BQ149" s="39"/>
      <c r="BR149" s="40"/>
      <c r="BS149" s="42"/>
      <c r="BT149" s="42"/>
      <c r="BU149" s="44"/>
      <c r="BV149" s="42"/>
      <c r="BW149" s="42"/>
      <c r="BX149" s="42"/>
      <c r="BY149" s="42"/>
      <c r="BZ149" s="42"/>
      <c r="CA149" s="42"/>
      <c r="CB149" s="42"/>
      <c r="CC149" s="39"/>
      <c r="CD149" s="40"/>
      <c r="CE149" s="40"/>
      <c r="CF149" s="40"/>
      <c r="CG149" s="40"/>
      <c r="CH149" s="40"/>
      <c r="CI149" s="8"/>
      <c r="CJ149" s="8"/>
      <c r="CK149" s="8"/>
      <c r="CL149" s="8"/>
      <c r="CM149" s="8"/>
      <c r="CN149" s="8"/>
      <c r="CO149" s="8"/>
      <c r="CP149" s="8"/>
      <c r="CQ149" s="270">
        <f t="shared" si="14"/>
        <v>0</v>
      </c>
      <c r="CR149" s="271"/>
      <c r="CS149" s="81">
        <f t="shared" si="15"/>
        <v>0</v>
      </c>
    </row>
    <row r="150" spans="1:306" ht="33" hidden="1" customHeight="1" thickTop="1" thickBot="1">
      <c r="A150" s="18">
        <v>145</v>
      </c>
      <c r="B150" s="7" t="str">
        <f>'S.O.'!B147</f>
        <v xml:space="preserve">Comité de Participación Ciudadana del Sistema Anticorrupción de la Ciudad de México </v>
      </c>
      <c r="C150" s="9"/>
      <c r="D150" s="9"/>
      <c r="E150" s="9"/>
      <c r="F150" s="9"/>
      <c r="G150" s="9"/>
      <c r="H150" s="18">
        <f t="shared" si="17"/>
        <v>0</v>
      </c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14">
        <f t="shared" si="13"/>
        <v>0</v>
      </c>
      <c r="AL150" s="8"/>
      <c r="AM150" s="8"/>
      <c r="AN150" s="21"/>
      <c r="AO150" s="21"/>
      <c r="AP150" s="8"/>
      <c r="AQ150" s="8"/>
      <c r="AR150" s="8"/>
      <c r="AS150" s="8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8"/>
      <c r="BO150" s="8"/>
      <c r="BP150" s="71">
        <f t="shared" si="16"/>
        <v>0</v>
      </c>
      <c r="BQ150" s="39"/>
      <c r="BR150" s="40"/>
      <c r="BS150" s="43"/>
      <c r="BT150" s="42"/>
      <c r="BU150" s="44"/>
      <c r="BV150" s="42"/>
      <c r="BW150" s="42"/>
      <c r="BX150" s="42"/>
      <c r="BY150" s="42"/>
      <c r="BZ150" s="42"/>
      <c r="CA150" s="42"/>
      <c r="CB150" s="42"/>
      <c r="CC150" s="39"/>
      <c r="CD150" s="40"/>
      <c r="CE150" s="40"/>
      <c r="CF150" s="40"/>
      <c r="CG150" s="40"/>
      <c r="CH150" s="40"/>
      <c r="CI150" s="8"/>
      <c r="CJ150" s="8"/>
      <c r="CK150" s="8"/>
      <c r="CL150" s="8"/>
      <c r="CM150" s="8"/>
      <c r="CN150" s="8"/>
      <c r="CO150" s="8"/>
      <c r="CP150" s="8"/>
      <c r="CQ150" s="270">
        <f t="shared" si="14"/>
        <v>0</v>
      </c>
      <c r="CR150" s="271"/>
      <c r="CS150" s="81">
        <f t="shared" si="15"/>
        <v>0</v>
      </c>
    </row>
    <row r="151" spans="1:306" ht="33" customHeight="1" thickTop="1" thickBot="1">
      <c r="A151" s="14"/>
      <c r="B151" s="7" t="str">
        <f>'S.O.'!B148</f>
        <v xml:space="preserve"> Otro (periodistas, estudiantes, organización civil y público en general)</v>
      </c>
      <c r="C151" s="9"/>
      <c r="D151" s="9">
        <v>1</v>
      </c>
      <c r="E151" s="9">
        <v>1</v>
      </c>
      <c r="F151" s="9"/>
      <c r="G151" s="9">
        <v>1</v>
      </c>
      <c r="H151" s="14">
        <f t="shared" si="17"/>
        <v>3</v>
      </c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18">
        <f t="shared" si="13"/>
        <v>0</v>
      </c>
      <c r="AL151" s="8"/>
      <c r="AM151" s="8"/>
      <c r="AN151" s="21"/>
      <c r="AO151" s="21"/>
      <c r="AP151" s="8"/>
      <c r="AQ151" s="8"/>
      <c r="AR151" s="8"/>
      <c r="AS151" s="8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8"/>
      <c r="BO151" s="8"/>
      <c r="BP151" s="18">
        <f t="shared" si="16"/>
        <v>0</v>
      </c>
      <c r="BQ151" s="39"/>
      <c r="BR151" s="40"/>
      <c r="BS151" s="42"/>
      <c r="BT151" s="42"/>
      <c r="BU151" s="44"/>
      <c r="BV151" s="42"/>
      <c r="BW151" s="42"/>
      <c r="BX151" s="42"/>
      <c r="BY151" s="42"/>
      <c r="BZ151" s="42"/>
      <c r="CA151" s="42"/>
      <c r="CB151" s="42"/>
      <c r="CC151" s="39"/>
      <c r="CD151" s="40"/>
      <c r="CE151" s="40"/>
      <c r="CF151" s="40"/>
      <c r="CG151" s="40"/>
      <c r="CH151" s="40"/>
      <c r="CI151" s="8"/>
      <c r="CJ151" s="8"/>
      <c r="CK151" s="8"/>
      <c r="CL151" s="8"/>
      <c r="CM151" s="8"/>
      <c r="CN151" s="8"/>
      <c r="CO151" s="8"/>
      <c r="CP151" s="8"/>
      <c r="CQ151" s="258">
        <f t="shared" si="14"/>
        <v>0</v>
      </c>
      <c r="CR151" s="259"/>
      <c r="CS151" s="81">
        <f t="shared" si="15"/>
        <v>3</v>
      </c>
    </row>
    <row r="152" spans="1:306" ht="17.100000000000001" thickTop="1" thickBot="1">
      <c r="A152" s="276" t="s">
        <v>180</v>
      </c>
      <c r="B152" s="276"/>
      <c r="C152" s="75">
        <f t="shared" ref="C152:U152" si="18">SUM(C6:C151)</f>
        <v>33</v>
      </c>
      <c r="D152" s="75">
        <f t="shared" si="18"/>
        <v>19</v>
      </c>
      <c r="E152" s="75">
        <v>1</v>
      </c>
      <c r="F152" s="75">
        <f t="shared" si="18"/>
        <v>24</v>
      </c>
      <c r="G152" s="75">
        <f t="shared" si="18"/>
        <v>20</v>
      </c>
      <c r="H152" s="16">
        <f t="shared" si="18"/>
        <v>97</v>
      </c>
      <c r="I152" s="75">
        <f t="shared" si="18"/>
        <v>0</v>
      </c>
      <c r="J152" s="75">
        <f t="shared" si="18"/>
        <v>0</v>
      </c>
      <c r="K152" s="75">
        <f t="shared" si="18"/>
        <v>0</v>
      </c>
      <c r="L152" s="75">
        <f t="shared" si="18"/>
        <v>0</v>
      </c>
      <c r="M152" s="75">
        <f t="shared" si="18"/>
        <v>0</v>
      </c>
      <c r="N152" s="75">
        <f t="shared" si="18"/>
        <v>0</v>
      </c>
      <c r="O152" s="75">
        <f t="shared" si="18"/>
        <v>0</v>
      </c>
      <c r="P152" s="75">
        <f t="shared" si="18"/>
        <v>0</v>
      </c>
      <c r="Q152" s="75">
        <f t="shared" si="18"/>
        <v>0</v>
      </c>
      <c r="R152" s="75">
        <f t="shared" si="18"/>
        <v>0</v>
      </c>
      <c r="S152" s="75">
        <f t="shared" si="18"/>
        <v>0</v>
      </c>
      <c r="T152" s="75">
        <f t="shared" si="18"/>
        <v>0</v>
      </c>
      <c r="U152" s="75">
        <f t="shared" si="18"/>
        <v>0</v>
      </c>
      <c r="V152" s="75">
        <f t="shared" ref="V152:BA152" si="19">SUM(V6:V151)</f>
        <v>0</v>
      </c>
      <c r="W152" s="75">
        <f t="shared" si="19"/>
        <v>0</v>
      </c>
      <c r="X152" s="75">
        <f t="shared" si="19"/>
        <v>0</v>
      </c>
      <c r="Y152" s="75">
        <f t="shared" si="19"/>
        <v>0</v>
      </c>
      <c r="Z152" s="75">
        <f t="shared" si="19"/>
        <v>0</v>
      </c>
      <c r="AA152" s="75">
        <f t="shared" si="19"/>
        <v>0</v>
      </c>
      <c r="AB152" s="75">
        <f t="shared" si="19"/>
        <v>0</v>
      </c>
      <c r="AC152" s="75">
        <f t="shared" si="19"/>
        <v>0</v>
      </c>
      <c r="AD152" s="75">
        <f t="shared" si="19"/>
        <v>0</v>
      </c>
      <c r="AE152" s="75">
        <f t="shared" si="19"/>
        <v>0</v>
      </c>
      <c r="AF152" s="75">
        <f t="shared" si="19"/>
        <v>0</v>
      </c>
      <c r="AG152" s="75">
        <f t="shared" si="19"/>
        <v>0</v>
      </c>
      <c r="AH152" s="75">
        <f t="shared" si="19"/>
        <v>0</v>
      </c>
      <c r="AI152" s="75">
        <f t="shared" si="19"/>
        <v>0</v>
      </c>
      <c r="AJ152" s="75">
        <f t="shared" si="19"/>
        <v>0</v>
      </c>
      <c r="AK152" s="15">
        <f t="shared" si="19"/>
        <v>0</v>
      </c>
      <c r="AL152" s="75">
        <f t="shared" si="19"/>
        <v>0</v>
      </c>
      <c r="AM152" s="16">
        <f t="shared" si="19"/>
        <v>0</v>
      </c>
      <c r="AN152" s="16">
        <f t="shared" si="19"/>
        <v>0</v>
      </c>
      <c r="AO152" s="16">
        <f t="shared" si="19"/>
        <v>0</v>
      </c>
      <c r="AP152" s="75">
        <f t="shared" si="19"/>
        <v>0</v>
      </c>
      <c r="AQ152" s="16">
        <f t="shared" si="19"/>
        <v>0</v>
      </c>
      <c r="AR152" s="75">
        <f t="shared" si="19"/>
        <v>0</v>
      </c>
      <c r="AS152" s="16">
        <f t="shared" si="19"/>
        <v>0</v>
      </c>
      <c r="AT152" s="75">
        <f t="shared" si="19"/>
        <v>0</v>
      </c>
      <c r="AU152" s="16">
        <f t="shared" si="19"/>
        <v>0</v>
      </c>
      <c r="AV152" s="75">
        <f t="shared" si="19"/>
        <v>0</v>
      </c>
      <c r="AW152" s="16">
        <f t="shared" si="19"/>
        <v>0</v>
      </c>
      <c r="AX152" s="75">
        <f t="shared" si="19"/>
        <v>0</v>
      </c>
      <c r="AY152" s="16">
        <f t="shared" si="19"/>
        <v>0</v>
      </c>
      <c r="AZ152" s="75">
        <f t="shared" si="19"/>
        <v>0</v>
      </c>
      <c r="BA152" s="16">
        <f t="shared" si="19"/>
        <v>0</v>
      </c>
      <c r="BB152" s="75">
        <f t="shared" ref="BB152:CG152" si="20">SUM(BB6:BB151)</f>
        <v>0</v>
      </c>
      <c r="BC152" s="16">
        <f t="shared" si="20"/>
        <v>0</v>
      </c>
      <c r="BD152" s="75">
        <f t="shared" si="20"/>
        <v>0</v>
      </c>
      <c r="BE152" s="16">
        <f t="shared" si="20"/>
        <v>0</v>
      </c>
      <c r="BF152" s="75">
        <f t="shared" si="20"/>
        <v>0</v>
      </c>
      <c r="BG152" s="16">
        <f t="shared" si="20"/>
        <v>0</v>
      </c>
      <c r="BH152" s="75">
        <f t="shared" si="20"/>
        <v>0</v>
      </c>
      <c r="BI152" s="16">
        <f t="shared" si="20"/>
        <v>0</v>
      </c>
      <c r="BJ152" s="75">
        <f t="shared" si="20"/>
        <v>0</v>
      </c>
      <c r="BK152" s="16">
        <f t="shared" si="20"/>
        <v>0</v>
      </c>
      <c r="BL152" s="75">
        <f t="shared" si="20"/>
        <v>0</v>
      </c>
      <c r="BM152" s="16">
        <f t="shared" si="20"/>
        <v>0</v>
      </c>
      <c r="BN152" s="75">
        <f t="shared" si="20"/>
        <v>0</v>
      </c>
      <c r="BO152" s="16">
        <f t="shared" si="20"/>
        <v>0</v>
      </c>
      <c r="BP152" s="14">
        <f t="shared" si="20"/>
        <v>0</v>
      </c>
      <c r="BQ152" s="75">
        <f t="shared" si="20"/>
        <v>0</v>
      </c>
      <c r="BR152" s="16">
        <f t="shared" si="20"/>
        <v>0</v>
      </c>
      <c r="BS152" s="75">
        <f t="shared" si="20"/>
        <v>0</v>
      </c>
      <c r="BT152" s="16">
        <f t="shared" si="20"/>
        <v>0</v>
      </c>
      <c r="BU152" s="75">
        <f t="shared" si="20"/>
        <v>0</v>
      </c>
      <c r="BV152" s="16">
        <f t="shared" si="20"/>
        <v>0</v>
      </c>
      <c r="BW152" s="75">
        <f t="shared" si="20"/>
        <v>0</v>
      </c>
      <c r="BX152" s="75">
        <f t="shared" si="20"/>
        <v>0</v>
      </c>
      <c r="BY152" s="75">
        <f t="shared" si="20"/>
        <v>0</v>
      </c>
      <c r="BZ152" s="75">
        <f t="shared" si="20"/>
        <v>0</v>
      </c>
      <c r="CA152" s="75">
        <f t="shared" si="20"/>
        <v>0</v>
      </c>
      <c r="CB152" s="16">
        <f t="shared" si="20"/>
        <v>0</v>
      </c>
      <c r="CC152" s="75">
        <f t="shared" si="20"/>
        <v>0</v>
      </c>
      <c r="CD152" s="16">
        <f t="shared" si="20"/>
        <v>0</v>
      </c>
      <c r="CE152" s="75">
        <f t="shared" si="20"/>
        <v>0</v>
      </c>
      <c r="CF152" s="16">
        <f t="shared" si="20"/>
        <v>0</v>
      </c>
      <c r="CG152" s="75">
        <f t="shared" si="20"/>
        <v>0</v>
      </c>
      <c r="CH152" s="16">
        <f t="shared" ref="CH152:CP152" si="21">SUM(CH6:CH151)</f>
        <v>0</v>
      </c>
      <c r="CI152" s="75">
        <f t="shared" si="21"/>
        <v>0</v>
      </c>
      <c r="CJ152" s="16">
        <f t="shared" si="21"/>
        <v>0</v>
      </c>
      <c r="CK152" s="16">
        <f t="shared" si="21"/>
        <v>0</v>
      </c>
      <c r="CL152" s="16">
        <f t="shared" si="21"/>
        <v>0</v>
      </c>
      <c r="CM152" s="16">
        <f t="shared" si="21"/>
        <v>0</v>
      </c>
      <c r="CN152" s="16">
        <f t="shared" si="21"/>
        <v>0</v>
      </c>
      <c r="CO152" s="16">
        <f t="shared" si="21"/>
        <v>0</v>
      </c>
      <c r="CP152" s="16">
        <f t="shared" si="21"/>
        <v>0</v>
      </c>
      <c r="CQ152" s="270">
        <f>SUM(CQ6:CR151)</f>
        <v>0</v>
      </c>
      <c r="CR152" s="271"/>
      <c r="CS152" s="81">
        <f>SUM(CS6:CT151)</f>
        <v>97</v>
      </c>
    </row>
    <row r="153" spans="1:306" ht="7.5" customHeight="1" thickTop="1" thickBot="1">
      <c r="C153" s="3"/>
      <c r="D153" s="3"/>
      <c r="E153" s="3"/>
      <c r="H153" s="6"/>
      <c r="I153" s="6"/>
      <c r="AM153" s="31"/>
      <c r="BP153" s="28"/>
    </row>
    <row r="154" spans="1:306" s="118" customFormat="1" ht="32.1" customHeight="1" thickTop="1" thickBot="1">
      <c r="A154" s="204" t="s">
        <v>181</v>
      </c>
      <c r="B154" s="204"/>
      <c r="C154" s="122" t="s">
        <v>178</v>
      </c>
      <c r="D154" s="122" t="s">
        <v>179</v>
      </c>
      <c r="E154" s="122" t="s">
        <v>209</v>
      </c>
      <c r="F154" s="122" t="s">
        <v>178</v>
      </c>
      <c r="G154" s="120" t="s">
        <v>179</v>
      </c>
      <c r="H154" s="119" t="s">
        <v>182</v>
      </c>
      <c r="I154" s="122" t="s">
        <v>178</v>
      </c>
      <c r="J154" s="120" t="s">
        <v>179</v>
      </c>
      <c r="K154" s="122" t="s">
        <v>178</v>
      </c>
      <c r="L154" s="120" t="s">
        <v>179</v>
      </c>
      <c r="M154" s="122" t="s">
        <v>178</v>
      </c>
      <c r="N154" s="120" t="s">
        <v>179</v>
      </c>
      <c r="O154" s="122" t="s">
        <v>178</v>
      </c>
      <c r="P154" s="120" t="s">
        <v>179</v>
      </c>
      <c r="Q154" s="122" t="s">
        <v>178</v>
      </c>
      <c r="R154" s="120" t="s">
        <v>179</v>
      </c>
      <c r="S154" s="122" t="s">
        <v>178</v>
      </c>
      <c r="T154" s="120" t="s">
        <v>179</v>
      </c>
      <c r="U154" s="122" t="s">
        <v>178</v>
      </c>
      <c r="V154" s="120" t="s">
        <v>179</v>
      </c>
      <c r="W154" s="122" t="s">
        <v>178</v>
      </c>
      <c r="X154" s="120" t="s">
        <v>179</v>
      </c>
      <c r="Y154" s="122" t="s">
        <v>178</v>
      </c>
      <c r="Z154" s="120" t="s">
        <v>179</v>
      </c>
      <c r="AA154" s="122" t="s">
        <v>178</v>
      </c>
      <c r="AB154" s="120" t="s">
        <v>179</v>
      </c>
      <c r="AC154" s="122" t="s">
        <v>178</v>
      </c>
      <c r="AD154" s="120" t="s">
        <v>179</v>
      </c>
      <c r="AE154" s="122" t="s">
        <v>178</v>
      </c>
      <c r="AF154" s="120" t="s">
        <v>179</v>
      </c>
      <c r="AG154" s="122" t="s">
        <v>178</v>
      </c>
      <c r="AH154" s="120" t="s">
        <v>179</v>
      </c>
      <c r="AI154" s="122" t="s">
        <v>178</v>
      </c>
      <c r="AJ154" s="120" t="s">
        <v>179</v>
      </c>
      <c r="AK154" s="119" t="s">
        <v>210</v>
      </c>
      <c r="AL154" s="122" t="s">
        <v>178</v>
      </c>
      <c r="AM154" s="120" t="s">
        <v>179</v>
      </c>
      <c r="AN154" s="122" t="s">
        <v>178</v>
      </c>
      <c r="AO154" s="120" t="s">
        <v>179</v>
      </c>
      <c r="AP154" s="122" t="s">
        <v>178</v>
      </c>
      <c r="AQ154" s="120" t="s">
        <v>179</v>
      </c>
      <c r="AR154" s="122" t="s">
        <v>178</v>
      </c>
      <c r="AS154" s="120" t="s">
        <v>179</v>
      </c>
      <c r="AT154" s="122" t="s">
        <v>178</v>
      </c>
      <c r="AU154" s="120" t="s">
        <v>179</v>
      </c>
      <c r="AV154" s="122" t="s">
        <v>178</v>
      </c>
      <c r="AW154" s="120" t="s">
        <v>179</v>
      </c>
      <c r="AX154" s="122" t="s">
        <v>178</v>
      </c>
      <c r="AY154" s="120" t="s">
        <v>179</v>
      </c>
      <c r="AZ154" s="122" t="s">
        <v>178</v>
      </c>
      <c r="BA154" s="120" t="s">
        <v>179</v>
      </c>
      <c r="BB154" s="122" t="s">
        <v>178</v>
      </c>
      <c r="BC154" s="120" t="s">
        <v>179</v>
      </c>
      <c r="BD154" s="122" t="s">
        <v>178</v>
      </c>
      <c r="BE154" s="120" t="s">
        <v>179</v>
      </c>
      <c r="BF154" s="122" t="s">
        <v>178</v>
      </c>
      <c r="BG154" s="120" t="s">
        <v>179</v>
      </c>
      <c r="BH154" s="122" t="s">
        <v>178</v>
      </c>
      <c r="BI154" s="120" t="s">
        <v>179</v>
      </c>
      <c r="BJ154" s="122" t="s">
        <v>178</v>
      </c>
      <c r="BK154" s="120" t="s">
        <v>179</v>
      </c>
      <c r="BL154" s="122" t="s">
        <v>178</v>
      </c>
      <c r="BM154" s="120" t="s">
        <v>179</v>
      </c>
      <c r="BN154" s="122" t="s">
        <v>178</v>
      </c>
      <c r="BO154" s="120" t="s">
        <v>179</v>
      </c>
      <c r="BP154" s="119" t="s">
        <v>182</v>
      </c>
      <c r="BQ154" s="122" t="s">
        <v>178</v>
      </c>
      <c r="BR154" s="120" t="s">
        <v>179</v>
      </c>
      <c r="BS154" s="122" t="s">
        <v>178</v>
      </c>
      <c r="BT154" s="120" t="s">
        <v>179</v>
      </c>
      <c r="BU154" s="122" t="s">
        <v>178</v>
      </c>
      <c r="BV154" s="120" t="s">
        <v>179</v>
      </c>
      <c r="BW154" s="122" t="s">
        <v>178</v>
      </c>
      <c r="BX154" s="120" t="s">
        <v>179</v>
      </c>
      <c r="BY154" s="122" t="s">
        <v>178</v>
      </c>
      <c r="BZ154" s="120" t="s">
        <v>179</v>
      </c>
      <c r="CA154" s="122" t="s">
        <v>178</v>
      </c>
      <c r="CB154" s="120" t="s">
        <v>179</v>
      </c>
      <c r="CC154" s="122" t="s">
        <v>178</v>
      </c>
      <c r="CD154" s="120" t="s">
        <v>179</v>
      </c>
      <c r="CE154" s="122" t="s">
        <v>178</v>
      </c>
      <c r="CF154" s="120" t="s">
        <v>179</v>
      </c>
      <c r="CG154" s="122" t="s">
        <v>178</v>
      </c>
      <c r="CH154" s="120" t="s">
        <v>179</v>
      </c>
      <c r="CI154" s="122" t="s">
        <v>178</v>
      </c>
      <c r="CJ154" s="120" t="s">
        <v>179</v>
      </c>
      <c r="CK154" s="122" t="s">
        <v>178</v>
      </c>
      <c r="CL154" s="120" t="s">
        <v>179</v>
      </c>
      <c r="CM154" s="122" t="s">
        <v>178</v>
      </c>
      <c r="CN154" s="120" t="s">
        <v>179</v>
      </c>
      <c r="CO154" s="122" t="s">
        <v>178</v>
      </c>
      <c r="CP154" s="120" t="s">
        <v>179</v>
      </c>
      <c r="CQ154" s="306" t="s">
        <v>182</v>
      </c>
      <c r="CR154" s="307"/>
      <c r="CS154" s="119" t="s">
        <v>165</v>
      </c>
      <c r="CT154" s="130"/>
      <c r="CU154" s="130"/>
      <c r="CV154" s="130"/>
      <c r="CW154" s="130"/>
      <c r="CX154" s="130"/>
      <c r="CY154" s="130"/>
      <c r="CZ154" s="130"/>
      <c r="DA154" s="130"/>
      <c r="DB154" s="130"/>
      <c r="DC154" s="130"/>
      <c r="DD154" s="130"/>
      <c r="DE154" s="130"/>
      <c r="DF154" s="130"/>
      <c r="DG154" s="130"/>
      <c r="DH154" s="130"/>
      <c r="DI154" s="130"/>
      <c r="DJ154" s="130"/>
      <c r="DK154" s="130"/>
      <c r="DL154" s="130"/>
      <c r="DM154" s="130"/>
    </row>
    <row r="155" spans="1:306" ht="17.100000000000001" customHeight="1" thickTop="1" thickBot="1">
      <c r="A155" s="275" t="s">
        <v>203</v>
      </c>
      <c r="B155" s="275"/>
      <c r="C155" s="123">
        <v>33</v>
      </c>
      <c r="D155" s="123">
        <v>19</v>
      </c>
      <c r="E155" s="123">
        <v>1</v>
      </c>
      <c r="F155" s="123">
        <v>24</v>
      </c>
      <c r="G155" s="123">
        <v>20</v>
      </c>
      <c r="H155" s="17">
        <f>SUM(C155:G155)</f>
        <v>97</v>
      </c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73">
        <f>SUM(I155:AJ155)</f>
        <v>0</v>
      </c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5"/>
      <c r="BM155" s="125"/>
      <c r="BN155" s="125"/>
      <c r="BO155" s="125"/>
      <c r="BP155" s="73">
        <f>SUM(AL155:BO155)</f>
        <v>0</v>
      </c>
      <c r="BQ155" s="111"/>
      <c r="BR155" s="111"/>
      <c r="BS155" s="111"/>
      <c r="BT155" s="111"/>
      <c r="BU155" s="111"/>
      <c r="BV155" s="111"/>
      <c r="BW155" s="111"/>
      <c r="BX155" s="111"/>
      <c r="BY155" s="111"/>
      <c r="BZ155" s="111"/>
      <c r="CA155" s="111"/>
      <c r="CB155" s="111"/>
      <c r="CC155" s="111"/>
      <c r="CD155" s="111"/>
      <c r="CE155" s="111"/>
      <c r="CF155" s="111"/>
      <c r="CG155" s="111"/>
      <c r="CH155" s="111"/>
      <c r="CI155" s="111"/>
      <c r="CJ155" s="111"/>
      <c r="CK155" s="111"/>
      <c r="CL155" s="111"/>
      <c r="CM155" s="111"/>
      <c r="CN155" s="111"/>
      <c r="CO155" s="111"/>
      <c r="CP155" s="111"/>
      <c r="CQ155" s="179">
        <f>SUM(BQ155:CO155)</f>
        <v>0</v>
      </c>
      <c r="CR155" s="180"/>
      <c r="CS155" s="72">
        <f>SUM(CQ155,BP155,AK155,H155)</f>
        <v>97</v>
      </c>
    </row>
    <row r="156" spans="1:306" s="69" customFormat="1" ht="17.100000000000001" thickTop="1" thickBot="1">
      <c r="A156" s="278" t="s">
        <v>184</v>
      </c>
      <c r="B156" s="308"/>
      <c r="C156" s="113">
        <v>5</v>
      </c>
      <c r="D156" s="113">
        <v>1</v>
      </c>
      <c r="E156" s="113">
        <v>0</v>
      </c>
      <c r="F156" s="113">
        <v>4</v>
      </c>
      <c r="G156" s="113">
        <v>3</v>
      </c>
      <c r="H156" s="68">
        <f>SUM(C156:G156)</f>
        <v>13</v>
      </c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77">
        <f>SUM(I156:AJ156)</f>
        <v>0</v>
      </c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77">
        <f>SUM(AL156:BO156)</f>
        <v>0</v>
      </c>
      <c r="BQ156" s="110"/>
      <c r="BR156" s="110"/>
      <c r="BS156" s="110"/>
      <c r="BT156" s="110"/>
      <c r="BU156" s="110"/>
      <c r="BV156" s="110"/>
      <c r="BW156" s="110"/>
      <c r="BX156" s="110"/>
      <c r="BY156" s="110"/>
      <c r="BZ156" s="110"/>
      <c r="CA156" s="110"/>
      <c r="CB156" s="110"/>
      <c r="CC156" s="110"/>
      <c r="CD156" s="110"/>
      <c r="CE156" s="110"/>
      <c r="CF156" s="110"/>
      <c r="CG156" s="110"/>
      <c r="CH156" s="110"/>
      <c r="CI156" s="110"/>
      <c r="CJ156" s="110"/>
      <c r="CK156" s="110"/>
      <c r="CL156" s="110"/>
      <c r="CM156" s="110"/>
      <c r="CN156" s="110"/>
      <c r="CO156" s="110"/>
      <c r="CP156" s="110"/>
      <c r="CQ156" s="169">
        <f>SUM(BQ156:CO156)</f>
        <v>0</v>
      </c>
      <c r="CR156" s="170"/>
      <c r="CS156" s="77">
        <f>SUM(CQ156,BP156,AK156,H156)</f>
        <v>13</v>
      </c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</row>
    <row r="157" spans="1:306" ht="17.100000000000001" thickTop="1" thickBot="1">
      <c r="A157" s="279" t="s">
        <v>204</v>
      </c>
      <c r="B157" s="279"/>
      <c r="C157" s="74">
        <f>SUM(C155:C156)</f>
        <v>38</v>
      </c>
      <c r="D157" s="74">
        <f>SUM(D155:D156)</f>
        <v>20</v>
      </c>
      <c r="E157" s="74">
        <f>SUM(E155:E156)</f>
        <v>1</v>
      </c>
      <c r="F157" s="74">
        <f>SUM(F155:F156)</f>
        <v>28</v>
      </c>
      <c r="G157" s="74">
        <f>SUM(G155:G156)</f>
        <v>23</v>
      </c>
      <c r="H157" s="70">
        <f>SUM(C157:G157)</f>
        <v>110</v>
      </c>
      <c r="I157" s="129">
        <f>SUM(I155:I156)</f>
        <v>0</v>
      </c>
      <c r="J157" s="129">
        <f>SUM(J155:J156)</f>
        <v>0</v>
      </c>
      <c r="K157" s="129">
        <f ca="1">SUM(K155:L159)</f>
        <v>0</v>
      </c>
      <c r="L157" s="129">
        <f t="shared" ref="L157:AJ157" si="22">SUM(L155:L156)</f>
        <v>0</v>
      </c>
      <c r="M157" s="129">
        <f t="shared" si="22"/>
        <v>0</v>
      </c>
      <c r="N157" s="129">
        <f t="shared" si="22"/>
        <v>0</v>
      </c>
      <c r="O157" s="129">
        <f t="shared" si="22"/>
        <v>0</v>
      </c>
      <c r="P157" s="129">
        <f t="shared" si="22"/>
        <v>0</v>
      </c>
      <c r="Q157" s="129">
        <f t="shared" si="22"/>
        <v>0</v>
      </c>
      <c r="R157" s="129">
        <f t="shared" si="22"/>
        <v>0</v>
      </c>
      <c r="S157" s="129">
        <f t="shared" si="22"/>
        <v>0</v>
      </c>
      <c r="T157" s="129">
        <f t="shared" si="22"/>
        <v>0</v>
      </c>
      <c r="U157" s="129">
        <f t="shared" si="22"/>
        <v>0</v>
      </c>
      <c r="V157" s="129">
        <f t="shared" si="22"/>
        <v>0</v>
      </c>
      <c r="W157" s="129">
        <f t="shared" si="22"/>
        <v>0</v>
      </c>
      <c r="X157" s="129">
        <f t="shared" si="22"/>
        <v>0</v>
      </c>
      <c r="Y157" s="129">
        <f t="shared" si="22"/>
        <v>0</v>
      </c>
      <c r="Z157" s="129">
        <f t="shared" si="22"/>
        <v>0</v>
      </c>
      <c r="AA157" s="129">
        <f t="shared" si="22"/>
        <v>0</v>
      </c>
      <c r="AB157" s="129">
        <f t="shared" si="22"/>
        <v>0</v>
      </c>
      <c r="AC157" s="129">
        <f t="shared" si="22"/>
        <v>0</v>
      </c>
      <c r="AD157" s="129">
        <f t="shared" si="22"/>
        <v>0</v>
      </c>
      <c r="AE157" s="129">
        <f t="shared" si="22"/>
        <v>0</v>
      </c>
      <c r="AF157" s="129">
        <f t="shared" si="22"/>
        <v>0</v>
      </c>
      <c r="AG157" s="129">
        <f t="shared" si="22"/>
        <v>0</v>
      </c>
      <c r="AH157" s="129">
        <f t="shared" si="22"/>
        <v>0</v>
      </c>
      <c r="AI157" s="129">
        <f t="shared" si="22"/>
        <v>0</v>
      </c>
      <c r="AJ157" s="129">
        <f t="shared" si="22"/>
        <v>0</v>
      </c>
      <c r="AK157" s="36">
        <f ca="1">SUM(I157:AJ157)</f>
        <v>0</v>
      </c>
      <c r="AL157" s="124">
        <f t="shared" ref="AL157:BO157" si="23">SUM(AL155:AL156)</f>
        <v>0</v>
      </c>
      <c r="AM157" s="124">
        <f t="shared" si="23"/>
        <v>0</v>
      </c>
      <c r="AN157" s="124">
        <f t="shared" si="23"/>
        <v>0</v>
      </c>
      <c r="AO157" s="124">
        <f t="shared" si="23"/>
        <v>0</v>
      </c>
      <c r="AP157" s="124">
        <f t="shared" si="23"/>
        <v>0</v>
      </c>
      <c r="AQ157" s="124">
        <f t="shared" si="23"/>
        <v>0</v>
      </c>
      <c r="AR157" s="124">
        <f t="shared" si="23"/>
        <v>0</v>
      </c>
      <c r="AS157" s="124">
        <f t="shared" si="23"/>
        <v>0</v>
      </c>
      <c r="AT157" s="124">
        <f t="shared" si="23"/>
        <v>0</v>
      </c>
      <c r="AU157" s="124">
        <f t="shared" si="23"/>
        <v>0</v>
      </c>
      <c r="AV157" s="124">
        <f t="shared" si="23"/>
        <v>0</v>
      </c>
      <c r="AW157" s="124">
        <f t="shared" si="23"/>
        <v>0</v>
      </c>
      <c r="AX157" s="124">
        <f t="shared" si="23"/>
        <v>0</v>
      </c>
      <c r="AY157" s="124">
        <f t="shared" si="23"/>
        <v>0</v>
      </c>
      <c r="AZ157" s="124">
        <f t="shared" si="23"/>
        <v>0</v>
      </c>
      <c r="BA157" s="124">
        <f t="shared" si="23"/>
        <v>0</v>
      </c>
      <c r="BB157" s="124">
        <f t="shared" si="23"/>
        <v>0</v>
      </c>
      <c r="BC157" s="124">
        <f t="shared" si="23"/>
        <v>0</v>
      </c>
      <c r="BD157" s="124">
        <f t="shared" si="23"/>
        <v>0</v>
      </c>
      <c r="BE157" s="124">
        <f t="shared" si="23"/>
        <v>0</v>
      </c>
      <c r="BF157" s="124">
        <f t="shared" si="23"/>
        <v>0</v>
      </c>
      <c r="BG157" s="124">
        <f t="shared" si="23"/>
        <v>0</v>
      </c>
      <c r="BH157" s="124">
        <f t="shared" si="23"/>
        <v>0</v>
      </c>
      <c r="BI157" s="124">
        <f t="shared" si="23"/>
        <v>0</v>
      </c>
      <c r="BJ157" s="124">
        <f t="shared" si="23"/>
        <v>0</v>
      </c>
      <c r="BK157" s="124">
        <f t="shared" si="23"/>
        <v>0</v>
      </c>
      <c r="BL157" s="124">
        <f t="shared" si="23"/>
        <v>0</v>
      </c>
      <c r="BM157" s="124">
        <f t="shared" si="23"/>
        <v>0</v>
      </c>
      <c r="BN157" s="124">
        <f t="shared" si="23"/>
        <v>0</v>
      </c>
      <c r="BO157" s="124">
        <f t="shared" si="23"/>
        <v>0</v>
      </c>
      <c r="BP157" s="74">
        <f>SUM(AL157:BO157)</f>
        <v>0</v>
      </c>
      <c r="BQ157" s="74">
        <f t="shared" ref="BQ157:CP157" si="24">SUM(BQ155:BQ156)</f>
        <v>0</v>
      </c>
      <c r="BR157" s="74">
        <f t="shared" si="24"/>
        <v>0</v>
      </c>
      <c r="BS157" s="74">
        <f t="shared" si="24"/>
        <v>0</v>
      </c>
      <c r="BT157" s="74">
        <f t="shared" si="24"/>
        <v>0</v>
      </c>
      <c r="BU157" s="74">
        <f t="shared" si="24"/>
        <v>0</v>
      </c>
      <c r="BV157" s="74">
        <f t="shared" si="24"/>
        <v>0</v>
      </c>
      <c r="BW157" s="74">
        <f t="shared" si="24"/>
        <v>0</v>
      </c>
      <c r="BX157" s="74">
        <f t="shared" si="24"/>
        <v>0</v>
      </c>
      <c r="BY157" s="74">
        <f t="shared" si="24"/>
        <v>0</v>
      </c>
      <c r="BZ157" s="74">
        <f t="shared" si="24"/>
        <v>0</v>
      </c>
      <c r="CA157" s="74">
        <f t="shared" si="24"/>
        <v>0</v>
      </c>
      <c r="CB157" s="74">
        <f t="shared" si="24"/>
        <v>0</v>
      </c>
      <c r="CC157" s="74">
        <f t="shared" si="24"/>
        <v>0</v>
      </c>
      <c r="CD157" s="74">
        <f t="shared" si="24"/>
        <v>0</v>
      </c>
      <c r="CE157" s="74">
        <f t="shared" si="24"/>
        <v>0</v>
      </c>
      <c r="CF157" s="74">
        <f t="shared" si="24"/>
        <v>0</v>
      </c>
      <c r="CG157" s="74">
        <f t="shared" si="24"/>
        <v>0</v>
      </c>
      <c r="CH157" s="74">
        <f t="shared" si="24"/>
        <v>0</v>
      </c>
      <c r="CI157" s="74">
        <f t="shared" si="24"/>
        <v>0</v>
      </c>
      <c r="CJ157" s="74">
        <f t="shared" si="24"/>
        <v>0</v>
      </c>
      <c r="CK157" s="74">
        <f t="shared" si="24"/>
        <v>0</v>
      </c>
      <c r="CL157" s="74">
        <f t="shared" si="24"/>
        <v>0</v>
      </c>
      <c r="CM157" s="74">
        <f t="shared" si="24"/>
        <v>0</v>
      </c>
      <c r="CN157" s="74">
        <f t="shared" si="24"/>
        <v>0</v>
      </c>
      <c r="CO157" s="74">
        <f t="shared" si="24"/>
        <v>0</v>
      </c>
      <c r="CP157" s="74">
        <f t="shared" si="24"/>
        <v>0</v>
      </c>
      <c r="CQ157" s="179">
        <f>SUM(BQ157:CO157)</f>
        <v>0</v>
      </c>
      <c r="CR157" s="180"/>
      <c r="CS157" s="72">
        <f ca="1">SUM(CQ157,BP157,AK157,H157)</f>
        <v>141</v>
      </c>
    </row>
    <row r="158" spans="1:306" ht="17.100000000000001" thickTop="1" thickBot="1">
      <c r="A158" s="61"/>
      <c r="B158" s="61"/>
      <c r="C158" s="62"/>
      <c r="D158" s="62"/>
      <c r="E158" s="62"/>
      <c r="F158" s="67"/>
      <c r="G158" s="66"/>
      <c r="H158" s="70"/>
      <c r="I158" s="63"/>
      <c r="J158" s="64"/>
      <c r="K158" s="63"/>
      <c r="L158" s="64"/>
      <c r="M158" s="63"/>
      <c r="N158" s="64"/>
      <c r="O158" s="63"/>
      <c r="P158" s="64"/>
      <c r="Q158" s="63"/>
      <c r="R158" s="64"/>
      <c r="S158" s="63"/>
      <c r="T158" s="64"/>
      <c r="U158" s="63"/>
      <c r="V158" s="64"/>
      <c r="W158" s="63"/>
      <c r="X158" s="64"/>
      <c r="Y158" s="63"/>
      <c r="Z158" s="64"/>
      <c r="AA158" s="63"/>
      <c r="AB158" s="64"/>
      <c r="AC158" s="63"/>
      <c r="AD158" s="64"/>
      <c r="AE158" s="63"/>
      <c r="AF158" s="64"/>
      <c r="AG158" s="63"/>
      <c r="AH158" s="64"/>
      <c r="AI158" s="63"/>
      <c r="AJ158" s="64"/>
      <c r="AK158" s="36"/>
      <c r="AL158" s="67"/>
      <c r="AM158" s="66"/>
      <c r="AN158" s="67"/>
      <c r="AO158" s="66"/>
      <c r="AP158" s="67"/>
      <c r="AQ158" s="66"/>
      <c r="AR158" s="62"/>
      <c r="AS158" s="62"/>
      <c r="AT158" s="62"/>
      <c r="AU158" s="62"/>
      <c r="AV158" s="67"/>
      <c r="AW158" s="66"/>
      <c r="AX158" s="67"/>
      <c r="AY158" s="66"/>
      <c r="AZ158" s="67"/>
      <c r="BA158" s="66"/>
      <c r="BB158" s="67"/>
      <c r="BC158" s="66"/>
      <c r="BD158" s="67"/>
      <c r="BE158" s="66"/>
      <c r="BF158" s="67"/>
      <c r="BG158" s="66"/>
      <c r="BH158" s="67"/>
      <c r="BI158" s="66"/>
      <c r="BJ158" s="67"/>
      <c r="BK158" s="66"/>
      <c r="BL158" s="67"/>
      <c r="BM158" s="66"/>
      <c r="BN158" s="67"/>
      <c r="BO158" s="66"/>
      <c r="BP158" s="67"/>
      <c r="BQ158" s="67"/>
      <c r="BR158" s="66"/>
      <c r="BS158" s="67"/>
      <c r="BT158" s="66"/>
      <c r="BU158" s="67"/>
      <c r="BV158" s="66"/>
      <c r="BW158" s="67"/>
      <c r="BX158" s="66"/>
      <c r="BY158" s="67"/>
      <c r="BZ158" s="66"/>
      <c r="CA158" s="67"/>
      <c r="CB158" s="66"/>
      <c r="CC158" s="67"/>
      <c r="CD158" s="66"/>
      <c r="CE158" s="67"/>
      <c r="CF158" s="66"/>
      <c r="CG158" s="67"/>
      <c r="CH158" s="66"/>
      <c r="CI158" s="67"/>
      <c r="CJ158" s="66"/>
      <c r="CK158" s="67"/>
      <c r="CL158" s="66"/>
      <c r="CM158" s="67"/>
      <c r="CN158" s="66"/>
      <c r="CO158" s="67"/>
      <c r="CP158" s="66"/>
      <c r="CQ158" s="48"/>
      <c r="CR158" s="49"/>
      <c r="CS158" s="48"/>
    </row>
    <row r="159" spans="1:306" ht="17.100000000000001" thickTop="1" thickBot="1">
      <c r="A159" s="280" t="s">
        <v>211</v>
      </c>
      <c r="B159" s="280"/>
      <c r="C159" s="230">
        <v>11</v>
      </c>
      <c r="D159" s="245"/>
      <c r="E159" s="231"/>
      <c r="F159" s="230">
        <v>20</v>
      </c>
      <c r="G159" s="231"/>
      <c r="H159" s="17">
        <f>SUM(C159:G159)</f>
        <v>31</v>
      </c>
      <c r="I159" s="179"/>
      <c r="J159" s="180"/>
      <c r="K159" s="179"/>
      <c r="L159" s="180"/>
      <c r="M159" s="179"/>
      <c r="N159" s="180"/>
      <c r="O159" s="179"/>
      <c r="P159" s="180"/>
      <c r="Q159" s="179"/>
      <c r="R159" s="180"/>
      <c r="S159" s="179"/>
      <c r="T159" s="180"/>
      <c r="U159" s="179"/>
      <c r="V159" s="180"/>
      <c r="W159" s="179"/>
      <c r="X159" s="180"/>
      <c r="Y159" s="179"/>
      <c r="Z159" s="180"/>
      <c r="AA159" s="179"/>
      <c r="AB159" s="180"/>
      <c r="AC159" s="179"/>
      <c r="AD159" s="180"/>
      <c r="AE159" s="179"/>
      <c r="AF159" s="180"/>
      <c r="AG159" s="179"/>
      <c r="AH159" s="180"/>
      <c r="AI159" s="179"/>
      <c r="AJ159" s="180"/>
      <c r="AK159" s="75">
        <f>SUM(I159:AJ159)</f>
        <v>0</v>
      </c>
      <c r="AL159" s="179"/>
      <c r="AM159" s="180"/>
      <c r="AN159" s="179"/>
      <c r="AO159" s="180"/>
      <c r="AP159" s="179"/>
      <c r="AQ159" s="180"/>
      <c r="AR159" s="179"/>
      <c r="AS159" s="180"/>
      <c r="AT159" s="179"/>
      <c r="AU159" s="180"/>
      <c r="AV159" s="179"/>
      <c r="AW159" s="180"/>
      <c r="AX159" s="179"/>
      <c r="AY159" s="180"/>
      <c r="AZ159" s="179"/>
      <c r="BA159" s="180"/>
      <c r="BB159" s="179"/>
      <c r="BC159" s="180"/>
      <c r="BD159" s="179"/>
      <c r="BE159" s="180"/>
      <c r="BF159" s="179"/>
      <c r="BG159" s="180"/>
      <c r="BH159" s="179"/>
      <c r="BI159" s="180"/>
      <c r="BJ159" s="179"/>
      <c r="BK159" s="180"/>
      <c r="BL159" s="179"/>
      <c r="BM159" s="180"/>
      <c r="BN159" s="179"/>
      <c r="BO159" s="180"/>
      <c r="BP159" s="72">
        <f>SUM(AL159:BO159)</f>
        <v>0</v>
      </c>
      <c r="BQ159" s="179"/>
      <c r="BR159" s="180"/>
      <c r="BS159" s="179"/>
      <c r="BT159" s="180"/>
      <c r="BU159" s="179"/>
      <c r="BV159" s="180"/>
      <c r="BW159" s="179"/>
      <c r="BX159" s="180"/>
      <c r="BY159" s="179"/>
      <c r="BZ159" s="180"/>
      <c r="CA159" s="179"/>
      <c r="CB159" s="180"/>
      <c r="CC159" s="179"/>
      <c r="CD159" s="180"/>
      <c r="CE159" s="179"/>
      <c r="CF159" s="180"/>
      <c r="CG159" s="179"/>
      <c r="CH159" s="180"/>
      <c r="CI159" s="179"/>
      <c r="CJ159" s="180"/>
      <c r="CK159" s="179"/>
      <c r="CL159" s="180"/>
      <c r="CM159" s="179"/>
      <c r="CN159" s="180"/>
      <c r="CO159" s="179"/>
      <c r="CP159" s="180"/>
      <c r="CQ159" s="179">
        <f>SUM(BQ159:CO159)</f>
        <v>0</v>
      </c>
      <c r="CR159" s="180"/>
      <c r="CS159" s="72">
        <f>SUM(CQ159,BP159,AK159,H159)</f>
        <v>31</v>
      </c>
    </row>
    <row r="160" spans="1:306" ht="17.100000000000001" thickTop="1" thickBot="1"/>
    <row r="161" spans="1:98" ht="17.100000000000001" thickTop="1" thickBot="1">
      <c r="A161" s="61"/>
      <c r="B161" s="61"/>
      <c r="C161" s="62"/>
      <c r="D161" s="62"/>
      <c r="E161" s="62"/>
      <c r="F161" s="62"/>
      <c r="G161" s="62"/>
      <c r="H161" s="31"/>
      <c r="I161" s="63"/>
      <c r="J161" s="64"/>
      <c r="K161" s="64"/>
      <c r="L161" s="64"/>
      <c r="M161" s="64"/>
      <c r="N161" s="64"/>
      <c r="O161" s="64"/>
      <c r="P161" s="65"/>
      <c r="Q161" s="63"/>
      <c r="R161" s="64"/>
      <c r="S161" s="64"/>
      <c r="T161" s="64"/>
      <c r="U161" s="64"/>
      <c r="V161" s="64"/>
      <c r="W161" s="64"/>
      <c r="X161" s="65"/>
      <c r="Y161" s="63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35"/>
      <c r="AL161" s="62"/>
      <c r="AM161" s="62"/>
      <c r="AN161" s="62"/>
      <c r="AO161" s="62"/>
      <c r="AP161" s="62"/>
      <c r="AQ161" s="66"/>
      <c r="AR161" s="62"/>
      <c r="AS161" s="62"/>
      <c r="AT161" s="67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6"/>
      <c r="BP161" s="62"/>
      <c r="BQ161" s="67"/>
      <c r="BR161" s="62"/>
      <c r="BS161" s="62"/>
      <c r="BT161" s="62"/>
      <c r="BU161" s="67"/>
      <c r="BV161" s="62"/>
      <c r="BW161" s="62"/>
      <c r="BX161" s="62"/>
      <c r="BY161" s="62"/>
      <c r="BZ161" s="62"/>
      <c r="CA161" s="62"/>
      <c r="CB161" s="62"/>
      <c r="CC161" s="67"/>
      <c r="CD161" s="62"/>
      <c r="CE161" s="62"/>
      <c r="CF161" s="62"/>
      <c r="CG161" s="62"/>
      <c r="CH161" s="62"/>
      <c r="CI161" s="67"/>
      <c r="CJ161" s="62"/>
      <c r="CK161" s="62"/>
      <c r="CL161" s="62"/>
      <c r="CM161" s="62"/>
      <c r="CN161" s="62"/>
      <c r="CO161" s="62"/>
      <c r="CP161" s="62"/>
      <c r="CQ161" s="48"/>
      <c r="CR161" s="49"/>
      <c r="CS161" s="48"/>
    </row>
    <row r="162" spans="1:98" ht="17.100000000000001" thickTop="1" thickBot="1">
      <c r="A162" s="275" t="s">
        <v>187</v>
      </c>
      <c r="B162" s="275"/>
      <c r="C162" s="241">
        <f>SUM(C152,F152)</f>
        <v>57</v>
      </c>
      <c r="D162" s="242"/>
      <c r="E162" s="242"/>
      <c r="F162" s="242"/>
      <c r="G162" s="243"/>
      <c r="H162" s="17">
        <f>SUM(C162:G162)</f>
        <v>57</v>
      </c>
      <c r="I162" s="167"/>
      <c r="J162" s="183"/>
      <c r="K162" s="183"/>
      <c r="L162" s="168"/>
      <c r="M162" s="167"/>
      <c r="N162" s="168"/>
      <c r="O162" s="167"/>
      <c r="P162" s="168"/>
      <c r="Q162" s="167"/>
      <c r="R162" s="183"/>
      <c r="S162" s="183"/>
      <c r="T162" s="168"/>
      <c r="U162" s="167"/>
      <c r="V162" s="183"/>
      <c r="W162" s="183"/>
      <c r="X162" s="168"/>
      <c r="Y162" s="167"/>
      <c r="Z162" s="183"/>
      <c r="AA162" s="183"/>
      <c r="AB162" s="168"/>
      <c r="AC162" s="167"/>
      <c r="AD162" s="183"/>
      <c r="AE162" s="183"/>
      <c r="AF162" s="168"/>
      <c r="AG162" s="167"/>
      <c r="AH162" s="183"/>
      <c r="AI162" s="183"/>
      <c r="AJ162" s="168"/>
      <c r="AK162" s="72">
        <f>SUM(I162:AJ162)</f>
        <v>0</v>
      </c>
      <c r="AL162" s="167"/>
      <c r="AM162" s="183"/>
      <c r="AN162" s="183"/>
      <c r="AO162" s="183"/>
      <c r="AP162" s="183"/>
      <c r="AQ162" s="168"/>
      <c r="AR162" s="167"/>
      <c r="AS162" s="183"/>
      <c r="AT162" s="183"/>
      <c r="AU162" s="168"/>
      <c r="AV162" s="167"/>
      <c r="AW162" s="183"/>
      <c r="AX162" s="183"/>
      <c r="AY162" s="168"/>
      <c r="AZ162" s="167"/>
      <c r="BA162" s="183"/>
      <c r="BB162" s="183"/>
      <c r="BC162" s="168"/>
      <c r="BD162" s="167"/>
      <c r="BE162" s="183"/>
      <c r="BF162" s="183"/>
      <c r="BG162" s="183"/>
      <c r="BH162" s="183"/>
      <c r="BI162" s="168"/>
      <c r="BJ162" s="167"/>
      <c r="BK162" s="183"/>
      <c r="BL162" s="167"/>
      <c r="BM162" s="183"/>
      <c r="BN162" s="167"/>
      <c r="BO162" s="183"/>
      <c r="BP162" s="72">
        <f>SUM(AL162:BO162)</f>
        <v>0</v>
      </c>
      <c r="BQ162" s="205"/>
      <c r="BR162" s="205"/>
      <c r="BS162" s="205"/>
      <c r="BT162" s="205"/>
      <c r="BU162" s="167"/>
      <c r="BV162" s="168"/>
      <c r="BW162" s="167"/>
      <c r="BX162" s="168"/>
      <c r="BY162" s="167"/>
      <c r="BZ162" s="168"/>
      <c r="CA162" s="167"/>
      <c r="CB162" s="183"/>
      <c r="CC162" s="183"/>
      <c r="CD162" s="183"/>
      <c r="CE162" s="183"/>
      <c r="CF162" s="168"/>
      <c r="CG162" s="167"/>
      <c r="CH162" s="168"/>
      <c r="CI162" s="167"/>
      <c r="CJ162" s="168"/>
      <c r="CK162" s="167"/>
      <c r="CL162" s="168"/>
      <c r="CM162" s="167"/>
      <c r="CN162" s="168"/>
      <c r="CO162" s="167"/>
      <c r="CP162" s="168"/>
      <c r="CQ162" s="179">
        <f>SUM(BQ162:CO162)</f>
        <v>0</v>
      </c>
      <c r="CR162" s="180"/>
      <c r="CS162" s="72">
        <f>SUM(CQ162,BP162,AK162,H162)</f>
        <v>57</v>
      </c>
    </row>
    <row r="163" spans="1:98" ht="17.100000000000001" thickTop="1" thickBot="1">
      <c r="A163" s="275" t="s">
        <v>188</v>
      </c>
      <c r="B163" s="275"/>
      <c r="C163" s="241">
        <f>SUM(D152,G152)</f>
        <v>39</v>
      </c>
      <c r="D163" s="242"/>
      <c r="E163" s="242"/>
      <c r="F163" s="242"/>
      <c r="G163" s="243"/>
      <c r="H163" s="17">
        <f>SUM(C163:G163)</f>
        <v>39</v>
      </c>
      <c r="I163" s="167"/>
      <c r="J163" s="183"/>
      <c r="K163" s="183"/>
      <c r="L163" s="168"/>
      <c r="M163" s="167"/>
      <c r="N163" s="168"/>
      <c r="O163" s="167"/>
      <c r="P163" s="168"/>
      <c r="Q163" s="167"/>
      <c r="R163" s="183"/>
      <c r="S163" s="183"/>
      <c r="T163" s="168"/>
      <c r="U163" s="167"/>
      <c r="V163" s="183"/>
      <c r="W163" s="183"/>
      <c r="X163" s="168"/>
      <c r="Y163" s="167"/>
      <c r="Z163" s="183"/>
      <c r="AA163" s="183"/>
      <c r="AB163" s="168"/>
      <c r="AC163" s="167"/>
      <c r="AD163" s="183"/>
      <c r="AE163" s="183"/>
      <c r="AF163" s="168"/>
      <c r="AG163" s="167"/>
      <c r="AH163" s="183"/>
      <c r="AI163" s="183"/>
      <c r="AJ163" s="168"/>
      <c r="AK163" s="72">
        <f>SUM(I163:AJ163)</f>
        <v>0</v>
      </c>
      <c r="AL163" s="167"/>
      <c r="AM163" s="183"/>
      <c r="AN163" s="183"/>
      <c r="AO163" s="183"/>
      <c r="AP163" s="183"/>
      <c r="AQ163" s="168"/>
      <c r="AR163" s="167"/>
      <c r="AS163" s="183"/>
      <c r="AT163" s="183"/>
      <c r="AU163" s="168"/>
      <c r="AV163" s="167"/>
      <c r="AW163" s="183"/>
      <c r="AX163" s="183"/>
      <c r="AY163" s="168"/>
      <c r="AZ163" s="167"/>
      <c r="BA163" s="183"/>
      <c r="BB163" s="183"/>
      <c r="BC163" s="168"/>
      <c r="BD163" s="167"/>
      <c r="BE163" s="183"/>
      <c r="BF163" s="183"/>
      <c r="BG163" s="183"/>
      <c r="BH163" s="183"/>
      <c r="BI163" s="168"/>
      <c r="BJ163" s="167"/>
      <c r="BK163" s="168"/>
      <c r="BL163" s="167"/>
      <c r="BM163" s="183"/>
      <c r="BN163" s="167"/>
      <c r="BO163" s="183"/>
      <c r="BP163" s="72">
        <f>SUM(AL163:BO163)</f>
        <v>0</v>
      </c>
      <c r="BQ163" s="205"/>
      <c r="BR163" s="205"/>
      <c r="BS163" s="205"/>
      <c r="BT163" s="205"/>
      <c r="BU163" s="167"/>
      <c r="BV163" s="168"/>
      <c r="BW163" s="167"/>
      <c r="BX163" s="168"/>
      <c r="BY163" s="167"/>
      <c r="BZ163" s="168"/>
      <c r="CA163" s="167"/>
      <c r="CB163" s="183"/>
      <c r="CC163" s="183"/>
      <c r="CD163" s="183"/>
      <c r="CE163" s="183"/>
      <c r="CF163" s="168"/>
      <c r="CG163" s="167"/>
      <c r="CH163" s="168"/>
      <c r="CI163" s="167"/>
      <c r="CJ163" s="168"/>
      <c r="CK163" s="167"/>
      <c r="CL163" s="168"/>
      <c r="CM163" s="167"/>
      <c r="CN163" s="168"/>
      <c r="CO163" s="167"/>
      <c r="CP163" s="168"/>
      <c r="CQ163" s="179">
        <f>SUM(BQ163:CO163)</f>
        <v>0</v>
      </c>
      <c r="CR163" s="180"/>
      <c r="CS163" s="72">
        <f>SUM(CQ163,BP163,AK163,H163)</f>
        <v>39</v>
      </c>
    </row>
    <row r="164" spans="1:98" ht="17.100000000000001" thickTop="1" thickBot="1">
      <c r="A164" s="275" t="s">
        <v>212</v>
      </c>
      <c r="B164" s="275"/>
      <c r="C164" s="241">
        <v>1</v>
      </c>
      <c r="D164" s="242"/>
      <c r="E164" s="242"/>
      <c r="F164" s="242"/>
      <c r="G164" s="243"/>
      <c r="H164" s="17">
        <v>1</v>
      </c>
      <c r="BP164" s="54"/>
      <c r="CQ164" s="305">
        <f>SUM(CQ162:CQ163)</f>
        <v>0</v>
      </c>
      <c r="CR164" s="305"/>
      <c r="CS164" s="83">
        <f>SUM(CS162:CS163)</f>
        <v>96</v>
      </c>
      <c r="CT164" s="46"/>
    </row>
    <row r="165" spans="1:98" ht="24" customHeight="1" thickTop="1" thickBot="1">
      <c r="C165" s="235" t="s">
        <v>189</v>
      </c>
      <c r="D165" s="236"/>
      <c r="E165" s="236"/>
      <c r="F165" s="236"/>
      <c r="G165" s="237"/>
      <c r="H165" s="26">
        <v>0.88</v>
      </c>
      <c r="I165" s="30"/>
      <c r="AD165" s="249" t="s">
        <v>189</v>
      </c>
      <c r="AE165" s="249"/>
      <c r="AF165" s="249"/>
      <c r="AG165" s="249"/>
      <c r="AH165" s="249"/>
      <c r="AI165" s="249"/>
      <c r="AJ165" s="260"/>
      <c r="AK165" s="26"/>
      <c r="BI165" s="249" t="s">
        <v>189</v>
      </c>
      <c r="BJ165" s="249"/>
      <c r="BK165" s="249"/>
      <c r="BL165" s="249"/>
      <c r="BM165" s="249"/>
      <c r="BN165" s="249"/>
      <c r="BO165" s="260"/>
      <c r="BP165" s="26"/>
      <c r="CK165" s="248" t="s">
        <v>189</v>
      </c>
      <c r="CL165" s="249"/>
      <c r="CM165" s="249"/>
      <c r="CN165" s="249"/>
      <c r="CO165" s="249"/>
      <c r="CP165" s="260"/>
      <c r="CQ165" s="236"/>
      <c r="CR165" s="237"/>
    </row>
    <row r="166" spans="1:98" ht="15.95" customHeight="1" thickTop="1">
      <c r="CK166" s="299" t="s">
        <v>190</v>
      </c>
      <c r="CL166" s="300"/>
      <c r="CM166" s="300"/>
      <c r="CN166" s="300"/>
      <c r="CO166" s="300"/>
      <c r="CP166" s="300"/>
      <c r="CQ166" s="300"/>
      <c r="CR166" s="301"/>
      <c r="CS166" s="297"/>
    </row>
    <row r="167" spans="1:98" ht="15.95" thickBot="1">
      <c r="CK167" s="302"/>
      <c r="CL167" s="303"/>
      <c r="CM167" s="303"/>
      <c r="CN167" s="303"/>
      <c r="CO167" s="303"/>
      <c r="CP167" s="303"/>
      <c r="CQ167" s="303"/>
      <c r="CR167" s="304"/>
      <c r="CS167" s="298"/>
    </row>
    <row r="168" spans="1:98" ht="15.95" thickTop="1"/>
  </sheetData>
  <autoFilter ref="C3:H152" xr:uid="{36B8B1D5-57E1-1C41-B872-2897E4406881}">
    <filterColumn colId="0" showButton="0"/>
    <filterColumn colId="1" showButton="0"/>
    <filterColumn colId="2" showButton="0"/>
    <filterColumn colId="3" showButton="0"/>
    <filterColumn colId="5">
      <filters blank="1">
        <filter val="1"/>
        <filter val="15"/>
        <filter val="2"/>
        <filter val="24"/>
        <filter val="3"/>
        <filter val="4"/>
        <filter val="8"/>
        <filter val="97"/>
      </filters>
    </filterColumn>
  </autoFilter>
  <mergeCells count="334">
    <mergeCell ref="CK166:CR167"/>
    <mergeCell ref="CS166:CS167"/>
    <mergeCell ref="A1:CP1"/>
    <mergeCell ref="CM163:CN163"/>
    <mergeCell ref="CO163:CP163"/>
    <mergeCell ref="CQ163:CR163"/>
    <mergeCell ref="CQ164:CR164"/>
    <mergeCell ref="AD165:AJ165"/>
    <mergeCell ref="BI165:BO165"/>
    <mergeCell ref="CK165:CP165"/>
    <mergeCell ref="CQ165:CR165"/>
    <mergeCell ref="BW163:BX163"/>
    <mergeCell ref="BY163:BZ163"/>
    <mergeCell ref="CA163:CF163"/>
    <mergeCell ref="CG163:CH163"/>
    <mergeCell ref="CI163:CJ163"/>
    <mergeCell ref="CK163:CL163"/>
    <mergeCell ref="BD163:BI163"/>
    <mergeCell ref="BJ163:BK163"/>
    <mergeCell ref="BL163:BM163"/>
    <mergeCell ref="BN163:BO163"/>
    <mergeCell ref="BQ163:BT163"/>
    <mergeCell ref="BU163:BV163"/>
    <mergeCell ref="CQ162:CR162"/>
    <mergeCell ref="AZ163:BC163"/>
    <mergeCell ref="AC162:AF162"/>
    <mergeCell ref="BN162:BO162"/>
    <mergeCell ref="BW162:BX162"/>
    <mergeCell ref="BY162:BZ162"/>
    <mergeCell ref="AG162:AJ162"/>
    <mergeCell ref="BQ162:BT162"/>
    <mergeCell ref="BU162:BV162"/>
    <mergeCell ref="BD162:BI162"/>
    <mergeCell ref="BJ162:BK162"/>
    <mergeCell ref="CG162:CH162"/>
    <mergeCell ref="CI162:CJ162"/>
    <mergeCell ref="A163:B163"/>
    <mergeCell ref="C163:G163"/>
    <mergeCell ref="I163:L163"/>
    <mergeCell ref="M163:N163"/>
    <mergeCell ref="O163:P163"/>
    <mergeCell ref="Q163:T163"/>
    <mergeCell ref="U163:X163"/>
    <mergeCell ref="Y163:AB163"/>
    <mergeCell ref="O162:P162"/>
    <mergeCell ref="Q162:T162"/>
    <mergeCell ref="U162:X162"/>
    <mergeCell ref="Y162:AB162"/>
    <mergeCell ref="CA162:CF162"/>
    <mergeCell ref="AL162:AQ162"/>
    <mergeCell ref="AR162:AU162"/>
    <mergeCell ref="AV162:AY162"/>
    <mergeCell ref="AZ162:BC162"/>
    <mergeCell ref="AC163:AF163"/>
    <mergeCell ref="AG163:AJ163"/>
    <mergeCell ref="AL163:AQ163"/>
    <mergeCell ref="AR163:AU163"/>
    <mergeCell ref="AV163:AY163"/>
    <mergeCell ref="CK162:CL162"/>
    <mergeCell ref="CM162:CN162"/>
    <mergeCell ref="CO162:CP162"/>
    <mergeCell ref="BL162:BM162"/>
    <mergeCell ref="CQ157:CR157"/>
    <mergeCell ref="A162:B162"/>
    <mergeCell ref="C162:G162"/>
    <mergeCell ref="I162:L162"/>
    <mergeCell ref="M162:N162"/>
    <mergeCell ref="A157:B157"/>
    <mergeCell ref="CG159:CH159"/>
    <mergeCell ref="CI159:CJ159"/>
    <mergeCell ref="CK159:CL159"/>
    <mergeCell ref="BH159:BI159"/>
    <mergeCell ref="BJ159:BK159"/>
    <mergeCell ref="BL159:BM159"/>
    <mergeCell ref="BN159:BO159"/>
    <mergeCell ref="BQ159:BR159"/>
    <mergeCell ref="BS159:BT159"/>
    <mergeCell ref="AV159:AW159"/>
    <mergeCell ref="AX159:AY159"/>
    <mergeCell ref="AZ159:BA159"/>
    <mergeCell ref="BB159:BC159"/>
    <mergeCell ref="BD159:BE159"/>
    <mergeCell ref="U159:V159"/>
    <mergeCell ref="CM159:CN159"/>
    <mergeCell ref="CO159:CP159"/>
    <mergeCell ref="CQ159:CR159"/>
    <mergeCell ref="BU159:BV159"/>
    <mergeCell ref="BW159:BX159"/>
    <mergeCell ref="BY159:BZ159"/>
    <mergeCell ref="CA159:CB159"/>
    <mergeCell ref="CC159:CD159"/>
    <mergeCell ref="CE159:CF159"/>
    <mergeCell ref="CQ156:CR156"/>
    <mergeCell ref="A159:B159"/>
    <mergeCell ref="F159:G159"/>
    <mergeCell ref="K159:L159"/>
    <mergeCell ref="M159:N159"/>
    <mergeCell ref="O159:P159"/>
    <mergeCell ref="Q159:R159"/>
    <mergeCell ref="A156:B156"/>
    <mergeCell ref="CQ155:CR155"/>
    <mergeCell ref="I159:J159"/>
    <mergeCell ref="AP159:AQ159"/>
    <mergeCell ref="AR159:AS159"/>
    <mergeCell ref="AT159:AU159"/>
    <mergeCell ref="W159:X159"/>
    <mergeCell ref="Y159:Z159"/>
    <mergeCell ref="AA159:AB159"/>
    <mergeCell ref="AC159:AD159"/>
    <mergeCell ref="AE159:AF159"/>
    <mergeCell ref="AG159:AH159"/>
    <mergeCell ref="BF159:BG159"/>
    <mergeCell ref="AI159:AJ159"/>
    <mergeCell ref="AL159:AM159"/>
    <mergeCell ref="AN159:AO159"/>
    <mergeCell ref="S159:T159"/>
    <mergeCell ref="CQ149:CR149"/>
    <mergeCell ref="CQ150:CR150"/>
    <mergeCell ref="CQ151:CR151"/>
    <mergeCell ref="A152:B152"/>
    <mergeCell ref="CQ152:CR152"/>
    <mergeCell ref="A155:B155"/>
    <mergeCell ref="CQ143:CR143"/>
    <mergeCell ref="CQ144:CR144"/>
    <mergeCell ref="CQ145:CR145"/>
    <mergeCell ref="CQ146:CR146"/>
    <mergeCell ref="CQ147:CR147"/>
    <mergeCell ref="CQ148:CR148"/>
    <mergeCell ref="A154:B154"/>
    <mergeCell ref="CQ154:CR154"/>
    <mergeCell ref="CQ137:CR137"/>
    <mergeCell ref="CQ138:CR138"/>
    <mergeCell ref="CQ139:CR139"/>
    <mergeCell ref="CQ140:CR140"/>
    <mergeCell ref="CQ141:CR141"/>
    <mergeCell ref="CQ142:CR142"/>
    <mergeCell ref="CQ132:CR132"/>
    <mergeCell ref="CQ133:CR133"/>
    <mergeCell ref="CQ134:CR134"/>
    <mergeCell ref="CQ135:CR135"/>
    <mergeCell ref="CQ136:CR136"/>
    <mergeCell ref="CQ126:CR126"/>
    <mergeCell ref="CQ127:CR127"/>
    <mergeCell ref="CQ128:CR128"/>
    <mergeCell ref="CQ129:CR129"/>
    <mergeCell ref="CQ130:CR130"/>
    <mergeCell ref="CQ131:CR131"/>
    <mergeCell ref="CQ120:CR120"/>
    <mergeCell ref="CQ121:CR121"/>
    <mergeCell ref="CQ122:CR122"/>
    <mergeCell ref="CQ123:CR123"/>
    <mergeCell ref="CQ124:CR124"/>
    <mergeCell ref="CQ125:CR125"/>
    <mergeCell ref="CQ114:CR114"/>
    <mergeCell ref="CQ115:CR115"/>
    <mergeCell ref="CQ116:CR116"/>
    <mergeCell ref="CQ117:CR117"/>
    <mergeCell ref="CQ118:CR118"/>
    <mergeCell ref="CQ119:CR119"/>
    <mergeCell ref="CQ108:CR108"/>
    <mergeCell ref="CQ109:CR109"/>
    <mergeCell ref="CQ110:CR110"/>
    <mergeCell ref="CQ111:CR111"/>
    <mergeCell ref="CQ112:CR112"/>
    <mergeCell ref="CQ113:CR113"/>
    <mergeCell ref="CQ102:CR102"/>
    <mergeCell ref="CQ103:CR103"/>
    <mergeCell ref="CQ104:CR104"/>
    <mergeCell ref="CQ105:CR105"/>
    <mergeCell ref="CQ106:CR106"/>
    <mergeCell ref="CQ107:CR107"/>
    <mergeCell ref="CQ96:CR96"/>
    <mergeCell ref="CQ97:CR97"/>
    <mergeCell ref="CQ98:CR98"/>
    <mergeCell ref="CQ99:CR99"/>
    <mergeCell ref="CQ100:CR100"/>
    <mergeCell ref="CQ101:CR101"/>
    <mergeCell ref="CQ90:CR90"/>
    <mergeCell ref="CQ91:CR91"/>
    <mergeCell ref="CQ92:CR92"/>
    <mergeCell ref="CQ93:CR93"/>
    <mergeCell ref="CQ94:CR94"/>
    <mergeCell ref="CQ95:CR95"/>
    <mergeCell ref="CQ84:CR84"/>
    <mergeCell ref="CQ85:CR85"/>
    <mergeCell ref="CQ86:CR86"/>
    <mergeCell ref="CQ87:CR87"/>
    <mergeCell ref="CQ88:CR88"/>
    <mergeCell ref="CQ89:CR89"/>
    <mergeCell ref="CQ78:CR78"/>
    <mergeCell ref="CQ79:CR79"/>
    <mergeCell ref="CQ80:CR80"/>
    <mergeCell ref="CQ81:CR81"/>
    <mergeCell ref="CQ82:CR82"/>
    <mergeCell ref="CQ83:CR83"/>
    <mergeCell ref="CQ72:CR72"/>
    <mergeCell ref="CQ73:CR73"/>
    <mergeCell ref="CQ74:CR74"/>
    <mergeCell ref="CQ75:CR75"/>
    <mergeCell ref="CQ76:CR76"/>
    <mergeCell ref="CQ77:CR77"/>
    <mergeCell ref="CQ66:CR66"/>
    <mergeCell ref="CQ67:CR67"/>
    <mergeCell ref="CQ68:CR68"/>
    <mergeCell ref="CQ69:CR69"/>
    <mergeCell ref="CQ70:CR70"/>
    <mergeCell ref="CQ71:CR71"/>
    <mergeCell ref="CQ60:CR60"/>
    <mergeCell ref="CQ61:CR61"/>
    <mergeCell ref="CQ62:CR62"/>
    <mergeCell ref="CQ63:CR63"/>
    <mergeCell ref="CQ64:CR64"/>
    <mergeCell ref="CQ65:CR65"/>
    <mergeCell ref="CQ54:CR54"/>
    <mergeCell ref="CQ55:CR55"/>
    <mergeCell ref="CQ56:CR56"/>
    <mergeCell ref="CQ57:CR57"/>
    <mergeCell ref="CQ58:CR58"/>
    <mergeCell ref="CQ59:CR59"/>
    <mergeCell ref="CQ48:CR48"/>
    <mergeCell ref="CQ49:CR49"/>
    <mergeCell ref="CQ50:CR50"/>
    <mergeCell ref="CQ51:CR51"/>
    <mergeCell ref="CQ52:CR52"/>
    <mergeCell ref="CQ53:CR53"/>
    <mergeCell ref="CQ42:CR42"/>
    <mergeCell ref="CQ43:CR43"/>
    <mergeCell ref="CQ44:CR44"/>
    <mergeCell ref="CQ45:CR45"/>
    <mergeCell ref="CQ46:CR46"/>
    <mergeCell ref="CQ47:CR47"/>
    <mergeCell ref="CQ36:CR36"/>
    <mergeCell ref="CQ37:CR37"/>
    <mergeCell ref="CQ38:CR38"/>
    <mergeCell ref="CQ39:CR39"/>
    <mergeCell ref="CQ40:CR40"/>
    <mergeCell ref="CQ41:CR41"/>
    <mergeCell ref="CQ30:CR30"/>
    <mergeCell ref="CQ31:CR31"/>
    <mergeCell ref="CQ32:CR32"/>
    <mergeCell ref="CQ33:CR33"/>
    <mergeCell ref="CQ34:CR34"/>
    <mergeCell ref="CQ35:CR35"/>
    <mergeCell ref="CQ24:CR24"/>
    <mergeCell ref="CQ25:CR25"/>
    <mergeCell ref="CQ26:CR26"/>
    <mergeCell ref="CQ27:CR27"/>
    <mergeCell ref="CQ28:CR28"/>
    <mergeCell ref="CQ29:CR29"/>
    <mergeCell ref="CQ18:CR18"/>
    <mergeCell ref="CQ19:CR19"/>
    <mergeCell ref="CQ20:CR20"/>
    <mergeCell ref="CQ21:CR21"/>
    <mergeCell ref="CQ22:CR22"/>
    <mergeCell ref="CQ23:CR23"/>
    <mergeCell ref="CQ12:CR12"/>
    <mergeCell ref="CQ13:CR13"/>
    <mergeCell ref="CQ14:CR14"/>
    <mergeCell ref="CQ15:CR15"/>
    <mergeCell ref="CQ16:CR16"/>
    <mergeCell ref="CQ17:CR17"/>
    <mergeCell ref="CQ6:CR6"/>
    <mergeCell ref="CQ7:CR7"/>
    <mergeCell ref="CQ8:CR8"/>
    <mergeCell ref="CQ9:CR9"/>
    <mergeCell ref="CQ10:CR10"/>
    <mergeCell ref="CQ11:CR11"/>
    <mergeCell ref="CE4:CF4"/>
    <mergeCell ref="CG4:CH4"/>
    <mergeCell ref="CI4:CJ4"/>
    <mergeCell ref="CK4:CL4"/>
    <mergeCell ref="CM4:CN4"/>
    <mergeCell ref="CO4:CP4"/>
    <mergeCell ref="BS4:BT4"/>
    <mergeCell ref="BU4:BV4"/>
    <mergeCell ref="BW4:BX4"/>
    <mergeCell ref="BY4:BZ4"/>
    <mergeCell ref="CA4:CB4"/>
    <mergeCell ref="CC4:CD4"/>
    <mergeCell ref="BP3:BP5"/>
    <mergeCell ref="BQ3:BZ3"/>
    <mergeCell ref="AG4:AH4"/>
    <mergeCell ref="AI4:AJ4"/>
    <mergeCell ref="AL4:AM4"/>
    <mergeCell ref="AN4:AO4"/>
    <mergeCell ref="AP4:AQ4"/>
    <mergeCell ref="AR4:AS4"/>
    <mergeCell ref="BL4:BM4"/>
    <mergeCell ref="BN4:BO4"/>
    <mergeCell ref="BQ4:BR4"/>
    <mergeCell ref="Q4:R4"/>
    <mergeCell ref="S4:T4"/>
    <mergeCell ref="I4:J4"/>
    <mergeCell ref="K4:L4"/>
    <mergeCell ref="BD3:BO3"/>
    <mergeCell ref="BB4:BC4"/>
    <mergeCell ref="BD4:BE4"/>
    <mergeCell ref="U4:V4"/>
    <mergeCell ref="W4:X4"/>
    <mergeCell ref="Y4:Z4"/>
    <mergeCell ref="AA4:AB4"/>
    <mergeCell ref="AC4:AD4"/>
    <mergeCell ref="AE4:AF4"/>
    <mergeCell ref="BF4:BG4"/>
    <mergeCell ref="BH4:BI4"/>
    <mergeCell ref="BJ4:BK4"/>
    <mergeCell ref="AT4:AU4"/>
    <mergeCell ref="AV4:AW4"/>
    <mergeCell ref="AX4:AY4"/>
    <mergeCell ref="AZ4:BA4"/>
    <mergeCell ref="C165:G165"/>
    <mergeCell ref="C4:E4"/>
    <mergeCell ref="C159:E159"/>
    <mergeCell ref="A164:B164"/>
    <mergeCell ref="C164:G164"/>
    <mergeCell ref="CQ1:CR5"/>
    <mergeCell ref="CS1:CS5"/>
    <mergeCell ref="C2:H2"/>
    <mergeCell ref="I2:AK2"/>
    <mergeCell ref="AL2:BP2"/>
    <mergeCell ref="BQ2:CP2"/>
    <mergeCell ref="C3:G3"/>
    <mergeCell ref="H3:H5"/>
    <mergeCell ref="CA3:CJ3"/>
    <mergeCell ref="CK3:CP3"/>
    <mergeCell ref="F4:G4"/>
    <mergeCell ref="I3:P3"/>
    <mergeCell ref="Q3:X3"/>
    <mergeCell ref="Y3:AJ3"/>
    <mergeCell ref="AK3:AK5"/>
    <mergeCell ref="AL3:AQ3"/>
    <mergeCell ref="AR3:BC3"/>
    <mergeCell ref="M4:N4"/>
    <mergeCell ref="O4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E378C-701E-8B42-AE75-6EA8CD89DF61}">
  <sheetPr filterMode="1"/>
  <dimension ref="A1:KU167"/>
  <sheetViews>
    <sheetView workbookViewId="0">
      <selection activeCell="H9" sqref="H9"/>
    </sheetView>
  </sheetViews>
  <sheetFormatPr defaultColWidth="11.42578125" defaultRowHeight="15"/>
  <cols>
    <col min="1" max="1" width="6.42578125" style="3" customWidth="1"/>
    <col min="2" max="2" width="49.42578125" style="2" customWidth="1"/>
    <col min="3" max="3" width="5.85546875" style="2" customWidth="1"/>
    <col min="4" max="5" width="5.7109375" style="2" customWidth="1"/>
    <col min="6" max="8" width="6" style="2" customWidth="1"/>
    <col min="9" max="9" width="9" customWidth="1"/>
    <col min="10" max="10" width="4.7109375" hidden="1" customWidth="1"/>
    <col min="11" max="11" width="4.85546875" hidden="1" customWidth="1"/>
    <col min="12" max="12" width="4.42578125" hidden="1" customWidth="1"/>
    <col min="13" max="13" width="4.7109375" hidden="1" customWidth="1"/>
    <col min="14" max="15" width="5.140625" hidden="1" customWidth="1"/>
    <col min="16" max="16" width="4.7109375" hidden="1" customWidth="1"/>
    <col min="17" max="17" width="4.42578125" hidden="1" customWidth="1"/>
    <col min="18" max="21" width="4.28515625" hidden="1" customWidth="1"/>
    <col min="22" max="22" width="5" hidden="1" customWidth="1"/>
    <col min="23" max="23" width="4.7109375" hidden="1" customWidth="1"/>
    <col min="24" max="24" width="4.28515625" hidden="1" customWidth="1"/>
    <col min="25" max="26" width="4.42578125" hidden="1" customWidth="1"/>
    <col min="27" max="27" width="4.7109375" hidden="1" customWidth="1"/>
    <col min="28" max="28" width="3.85546875" hidden="1" customWidth="1"/>
    <col min="29" max="30" width="4.42578125" hidden="1" customWidth="1"/>
    <col min="31" max="32" width="4.28515625" hidden="1" customWidth="1"/>
    <col min="33" max="34" width="4.7109375" hidden="1" customWidth="1"/>
    <col min="35" max="35" width="4.42578125" hidden="1" customWidth="1"/>
    <col min="36" max="36" width="4.140625" hidden="1" customWidth="1"/>
    <col min="37" max="37" width="4.7109375" hidden="1" customWidth="1"/>
    <col min="38" max="38" width="9.85546875" hidden="1" customWidth="1"/>
    <col min="39" max="39" width="5" hidden="1" customWidth="1"/>
    <col min="40" max="40" width="5.28515625" hidden="1" customWidth="1"/>
    <col min="41" max="41" width="4.85546875" hidden="1" customWidth="1"/>
    <col min="42" max="43" width="4.42578125" hidden="1" customWidth="1"/>
    <col min="44" max="44" width="4.28515625" hidden="1" customWidth="1"/>
    <col min="45" max="45" width="4.7109375" hidden="1" customWidth="1"/>
    <col min="46" max="46" width="4.28515625" hidden="1" customWidth="1"/>
    <col min="47" max="47" width="4.42578125" hidden="1" customWidth="1"/>
    <col min="48" max="48" width="4.7109375" hidden="1" customWidth="1"/>
    <col min="49" max="49" width="4.85546875" hidden="1" customWidth="1"/>
    <col min="50" max="51" width="4.7109375" hidden="1" customWidth="1"/>
    <col min="52" max="52" width="4.85546875" hidden="1" customWidth="1"/>
    <col min="53" max="53" width="4.7109375" hidden="1" customWidth="1"/>
    <col min="54" max="54" width="4.42578125" hidden="1" customWidth="1"/>
    <col min="55" max="55" width="4.140625" hidden="1" customWidth="1"/>
    <col min="56" max="62" width="4.28515625" hidden="1" customWidth="1"/>
    <col min="63" max="63" width="5.140625" hidden="1" customWidth="1"/>
    <col min="64" max="64" width="5.85546875" hidden="1" customWidth="1"/>
    <col min="65" max="66" width="4.28515625" hidden="1" customWidth="1"/>
    <col min="67" max="67" width="4.7109375" hidden="1" customWidth="1"/>
    <col min="68" max="68" width="4.42578125" hidden="1" customWidth="1"/>
    <col min="69" max="69" width="12.7109375" hidden="1" customWidth="1"/>
    <col min="70" max="70" width="4" hidden="1" customWidth="1"/>
    <col min="71" max="71" width="4.42578125" hidden="1" customWidth="1"/>
    <col min="72" max="72" width="4.140625" hidden="1" customWidth="1"/>
    <col min="73" max="74" width="4.28515625" hidden="1" customWidth="1"/>
    <col min="75" max="75" width="5.28515625" hidden="1" customWidth="1"/>
    <col min="76" max="76" width="4.42578125" hidden="1" customWidth="1"/>
    <col min="77" max="77" width="4.7109375" hidden="1" customWidth="1"/>
    <col min="78" max="78" width="4.28515625" hidden="1" customWidth="1"/>
    <col min="79" max="79" width="4.7109375" hidden="1" customWidth="1"/>
    <col min="80" max="80" width="4.140625" hidden="1" customWidth="1"/>
    <col min="81" max="81" width="4.7109375" hidden="1" customWidth="1"/>
    <col min="82" max="82" width="4.28515625" hidden="1" customWidth="1"/>
    <col min="83" max="83" width="4" hidden="1" customWidth="1"/>
    <col min="84" max="85" width="4.140625" hidden="1" customWidth="1"/>
    <col min="86" max="86" width="4.85546875" hidden="1" customWidth="1"/>
    <col min="87" max="87" width="5.140625" hidden="1" customWidth="1"/>
    <col min="88" max="93" width="4.7109375" hidden="1" customWidth="1"/>
    <col min="94" max="95" width="5.28515625" hidden="1" customWidth="1"/>
    <col min="96" max="96" width="5.140625" hidden="1" customWidth="1"/>
    <col min="97" max="97" width="4.85546875" hidden="1" customWidth="1"/>
    <col min="98" max="98" width="0" hidden="1" customWidth="1"/>
  </cols>
  <sheetData>
    <row r="1" spans="1:98" ht="24.75" customHeight="1" thickTop="1" thickBot="1">
      <c r="A1" s="295" t="s">
        <v>213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6"/>
      <c r="CR1" s="213" t="s">
        <v>192</v>
      </c>
      <c r="CS1" s="214"/>
      <c r="CT1" s="268" t="s">
        <v>193</v>
      </c>
    </row>
    <row r="2" spans="1:98" ht="18.75" customHeight="1" thickTop="1" thickBot="1">
      <c r="A2" s="11"/>
      <c r="B2" s="11"/>
      <c r="C2" s="154" t="s">
        <v>160</v>
      </c>
      <c r="D2" s="154"/>
      <c r="E2" s="154"/>
      <c r="F2" s="154"/>
      <c r="G2" s="154"/>
      <c r="H2" s="154"/>
      <c r="I2" s="155"/>
      <c r="J2" s="272" t="s">
        <v>194</v>
      </c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4"/>
      <c r="AM2" s="272" t="s">
        <v>195</v>
      </c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2" t="s">
        <v>164</v>
      </c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12"/>
      <c r="CS2" s="286"/>
      <c r="CT2" s="268"/>
    </row>
    <row r="3" spans="1:98" ht="18" customHeight="1" thickTop="1" thickBot="1">
      <c r="A3" s="11"/>
      <c r="B3" s="34" t="s">
        <v>196</v>
      </c>
      <c r="C3" s="312" t="s">
        <v>214</v>
      </c>
      <c r="D3" s="313"/>
      <c r="E3" s="313"/>
      <c r="F3" s="313"/>
      <c r="G3" s="313"/>
      <c r="H3" s="314"/>
      <c r="I3" s="206" t="s">
        <v>161</v>
      </c>
      <c r="J3" s="283" t="s">
        <v>197</v>
      </c>
      <c r="K3" s="284"/>
      <c r="L3" s="284"/>
      <c r="M3" s="284"/>
      <c r="N3" s="284"/>
      <c r="O3" s="284"/>
      <c r="P3" s="284"/>
      <c r="Q3" s="285"/>
      <c r="R3" s="283" t="s">
        <v>168</v>
      </c>
      <c r="S3" s="284"/>
      <c r="T3" s="284"/>
      <c r="U3" s="284"/>
      <c r="V3" s="284"/>
      <c r="W3" s="284"/>
      <c r="X3" s="284"/>
      <c r="Y3" s="285"/>
      <c r="Z3" s="284" t="s">
        <v>169</v>
      </c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5"/>
      <c r="AL3" s="212" t="s">
        <v>192</v>
      </c>
      <c r="AM3" s="248" t="s">
        <v>170</v>
      </c>
      <c r="AN3" s="249"/>
      <c r="AO3" s="249"/>
      <c r="AP3" s="249"/>
      <c r="AQ3" s="249"/>
      <c r="AR3" s="249"/>
      <c r="AS3" s="248" t="s">
        <v>171</v>
      </c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60"/>
      <c r="BE3" s="248" t="s">
        <v>198</v>
      </c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06" t="s">
        <v>192</v>
      </c>
      <c r="BR3" s="248" t="s">
        <v>173</v>
      </c>
      <c r="BS3" s="249"/>
      <c r="BT3" s="249"/>
      <c r="BU3" s="249"/>
      <c r="BV3" s="249"/>
      <c r="BW3" s="249"/>
      <c r="BX3" s="249"/>
      <c r="BY3" s="249"/>
      <c r="BZ3" s="249"/>
      <c r="CA3" s="249"/>
      <c r="CB3" s="248" t="s">
        <v>174</v>
      </c>
      <c r="CC3" s="249"/>
      <c r="CD3" s="249"/>
      <c r="CE3" s="249"/>
      <c r="CF3" s="249"/>
      <c r="CG3" s="249"/>
      <c r="CH3" s="249"/>
      <c r="CI3" s="249"/>
      <c r="CJ3" s="249"/>
      <c r="CK3" s="260"/>
      <c r="CL3" s="248" t="s">
        <v>175</v>
      </c>
      <c r="CM3" s="249"/>
      <c r="CN3" s="249"/>
      <c r="CO3" s="249"/>
      <c r="CP3" s="249"/>
      <c r="CQ3" s="260"/>
      <c r="CR3" s="212"/>
      <c r="CS3" s="286"/>
      <c r="CT3" s="268"/>
    </row>
    <row r="4" spans="1:98" ht="17.100000000000001" thickTop="1" thickBot="1">
      <c r="A4" s="13"/>
      <c r="B4" s="12" t="s">
        <v>176</v>
      </c>
      <c r="C4" s="238">
        <v>44628</v>
      </c>
      <c r="D4" s="239"/>
      <c r="E4" s="240"/>
      <c r="F4" s="309">
        <v>44649</v>
      </c>
      <c r="G4" s="310"/>
      <c r="H4" s="311"/>
      <c r="I4" s="207"/>
      <c r="J4" s="238"/>
      <c r="K4" s="256"/>
      <c r="L4" s="238"/>
      <c r="M4" s="256"/>
      <c r="N4" s="238"/>
      <c r="O4" s="256"/>
      <c r="P4" s="238"/>
      <c r="Q4" s="240"/>
      <c r="R4" s="238"/>
      <c r="S4" s="240"/>
      <c r="T4" s="238"/>
      <c r="U4" s="240"/>
      <c r="V4" s="238"/>
      <c r="W4" s="240"/>
      <c r="X4" s="238"/>
      <c r="Y4" s="240"/>
      <c r="Z4" s="238"/>
      <c r="AA4" s="240"/>
      <c r="AB4" s="238"/>
      <c r="AC4" s="240"/>
      <c r="AD4" s="238"/>
      <c r="AE4" s="240"/>
      <c r="AF4" s="238"/>
      <c r="AG4" s="240"/>
      <c r="AH4" s="238"/>
      <c r="AI4" s="240"/>
      <c r="AJ4" s="238"/>
      <c r="AK4" s="240"/>
      <c r="AL4" s="207"/>
      <c r="AM4" s="215"/>
      <c r="AN4" s="257"/>
      <c r="AO4" s="215"/>
      <c r="AP4" s="257"/>
      <c r="AQ4" s="238"/>
      <c r="AR4" s="256"/>
      <c r="AS4" s="238"/>
      <c r="AT4" s="256"/>
      <c r="AU4" s="238"/>
      <c r="AV4" s="256"/>
      <c r="AW4" s="238"/>
      <c r="AX4" s="256"/>
      <c r="AY4" s="238"/>
      <c r="AZ4" s="256"/>
      <c r="BA4" s="238"/>
      <c r="BB4" s="256"/>
      <c r="BC4" s="238"/>
      <c r="BD4" s="256"/>
      <c r="BE4" s="238"/>
      <c r="BF4" s="256"/>
      <c r="BG4" s="238"/>
      <c r="BH4" s="256"/>
      <c r="BI4" s="238"/>
      <c r="BJ4" s="256"/>
      <c r="BK4" s="238"/>
      <c r="BL4" s="256"/>
      <c r="BM4" s="238"/>
      <c r="BN4" s="256"/>
      <c r="BO4" s="238"/>
      <c r="BP4" s="289"/>
      <c r="BQ4" s="207"/>
      <c r="BR4" s="263"/>
      <c r="BS4" s="264"/>
      <c r="BT4" s="263"/>
      <c r="BU4" s="264"/>
      <c r="BV4" s="250"/>
      <c r="BW4" s="251"/>
      <c r="BX4" s="252"/>
      <c r="BY4" s="253"/>
      <c r="BZ4" s="263"/>
      <c r="CA4" s="264"/>
      <c r="CB4" s="263"/>
      <c r="CC4" s="264"/>
      <c r="CD4" s="267"/>
      <c r="CE4" s="264"/>
      <c r="CF4" s="263"/>
      <c r="CG4" s="264"/>
      <c r="CH4" s="265"/>
      <c r="CI4" s="266"/>
      <c r="CJ4" s="261"/>
      <c r="CK4" s="262"/>
      <c r="CL4" s="261"/>
      <c r="CM4" s="262"/>
      <c r="CN4" s="261"/>
      <c r="CO4" s="262"/>
      <c r="CP4" s="261"/>
      <c r="CQ4" s="262"/>
      <c r="CR4" s="212"/>
      <c r="CS4" s="286"/>
      <c r="CT4" s="268"/>
    </row>
    <row r="5" spans="1:98" ht="17.25" customHeight="1" thickTop="1" thickBot="1">
      <c r="A5" s="22"/>
      <c r="B5" s="23" t="s">
        <v>200</v>
      </c>
      <c r="C5" s="24" t="s">
        <v>178</v>
      </c>
      <c r="D5" s="24" t="s">
        <v>179</v>
      </c>
      <c r="E5" s="24" t="s">
        <v>209</v>
      </c>
      <c r="F5" s="24" t="s">
        <v>178</v>
      </c>
      <c r="G5" s="24" t="s">
        <v>179</v>
      </c>
      <c r="H5" s="24" t="s">
        <v>209</v>
      </c>
      <c r="I5" s="208"/>
      <c r="J5" s="24" t="s">
        <v>178</v>
      </c>
      <c r="K5" s="24" t="s">
        <v>179</v>
      </c>
      <c r="L5" s="24" t="s">
        <v>178</v>
      </c>
      <c r="M5" s="24" t="s">
        <v>179</v>
      </c>
      <c r="N5" s="24" t="s">
        <v>178</v>
      </c>
      <c r="O5" s="24" t="s">
        <v>179</v>
      </c>
      <c r="P5" s="24" t="s">
        <v>178</v>
      </c>
      <c r="Q5" s="24" t="s">
        <v>179</v>
      </c>
      <c r="R5" s="24" t="s">
        <v>178</v>
      </c>
      <c r="S5" s="24" t="s">
        <v>179</v>
      </c>
      <c r="T5" s="24" t="s">
        <v>178</v>
      </c>
      <c r="U5" s="24" t="s">
        <v>179</v>
      </c>
      <c r="V5" s="24" t="s">
        <v>178</v>
      </c>
      <c r="W5" s="24" t="s">
        <v>179</v>
      </c>
      <c r="X5" s="24" t="s">
        <v>178</v>
      </c>
      <c r="Y5" s="24" t="s">
        <v>179</v>
      </c>
      <c r="Z5" s="24" t="s">
        <v>178</v>
      </c>
      <c r="AA5" s="24" t="s">
        <v>179</v>
      </c>
      <c r="AB5" s="24" t="s">
        <v>178</v>
      </c>
      <c r="AC5" s="24" t="s">
        <v>179</v>
      </c>
      <c r="AD5" s="24" t="s">
        <v>178</v>
      </c>
      <c r="AE5" s="24" t="s">
        <v>179</v>
      </c>
      <c r="AF5" s="24" t="s">
        <v>178</v>
      </c>
      <c r="AG5" s="24" t="s">
        <v>179</v>
      </c>
      <c r="AH5" s="24" t="s">
        <v>178</v>
      </c>
      <c r="AI5" s="24" t="s">
        <v>179</v>
      </c>
      <c r="AJ5" s="24" t="s">
        <v>178</v>
      </c>
      <c r="AK5" s="24" t="s">
        <v>179</v>
      </c>
      <c r="AL5" s="208"/>
      <c r="AM5" s="24" t="s">
        <v>178</v>
      </c>
      <c r="AN5" s="24" t="s">
        <v>179</v>
      </c>
      <c r="AO5" s="24" t="s">
        <v>178</v>
      </c>
      <c r="AP5" s="24" t="s">
        <v>179</v>
      </c>
      <c r="AQ5" s="24" t="s">
        <v>178</v>
      </c>
      <c r="AR5" s="24" t="s">
        <v>179</v>
      </c>
      <c r="AS5" s="24" t="s">
        <v>178</v>
      </c>
      <c r="AT5" s="24" t="s">
        <v>179</v>
      </c>
      <c r="AU5" s="24" t="s">
        <v>178</v>
      </c>
      <c r="AV5" s="24" t="s">
        <v>179</v>
      </c>
      <c r="AW5" s="24" t="s">
        <v>178</v>
      </c>
      <c r="AX5" s="24" t="s">
        <v>179</v>
      </c>
      <c r="AY5" s="24" t="s">
        <v>178</v>
      </c>
      <c r="AZ5" s="24" t="s">
        <v>179</v>
      </c>
      <c r="BA5" s="24" t="s">
        <v>178</v>
      </c>
      <c r="BB5" s="24" t="s">
        <v>179</v>
      </c>
      <c r="BC5" s="24" t="s">
        <v>178</v>
      </c>
      <c r="BD5" s="24" t="s">
        <v>179</v>
      </c>
      <c r="BE5" s="24" t="s">
        <v>178</v>
      </c>
      <c r="BF5" s="24" t="s">
        <v>179</v>
      </c>
      <c r="BG5" s="24" t="s">
        <v>178</v>
      </c>
      <c r="BH5" s="24" t="s">
        <v>179</v>
      </c>
      <c r="BI5" s="24" t="s">
        <v>178</v>
      </c>
      <c r="BJ5" s="24" t="s">
        <v>179</v>
      </c>
      <c r="BK5" s="24" t="s">
        <v>178</v>
      </c>
      <c r="BL5" s="24" t="s">
        <v>179</v>
      </c>
      <c r="BM5" s="24" t="s">
        <v>178</v>
      </c>
      <c r="BN5" s="24" t="s">
        <v>179</v>
      </c>
      <c r="BO5" s="24" t="s">
        <v>178</v>
      </c>
      <c r="BP5" s="41" t="s">
        <v>179</v>
      </c>
      <c r="BQ5" s="208"/>
      <c r="BR5" s="76" t="s">
        <v>178</v>
      </c>
      <c r="BS5" s="24" t="s">
        <v>179</v>
      </c>
      <c r="BT5" s="24" t="s">
        <v>178</v>
      </c>
      <c r="BU5" s="24" t="s">
        <v>179</v>
      </c>
      <c r="BV5" s="24" t="s">
        <v>178</v>
      </c>
      <c r="BW5" s="24" t="s">
        <v>179</v>
      </c>
      <c r="BX5" s="24" t="s">
        <v>178</v>
      </c>
      <c r="BY5" s="24" t="s">
        <v>179</v>
      </c>
      <c r="BZ5" s="24" t="s">
        <v>178</v>
      </c>
      <c r="CA5" s="24" t="s">
        <v>179</v>
      </c>
      <c r="CB5" s="24" t="s">
        <v>178</v>
      </c>
      <c r="CC5" s="24" t="s">
        <v>179</v>
      </c>
      <c r="CD5" s="24" t="s">
        <v>178</v>
      </c>
      <c r="CE5" s="24" t="s">
        <v>179</v>
      </c>
      <c r="CF5" s="24" t="s">
        <v>178</v>
      </c>
      <c r="CG5" s="24" t="s">
        <v>179</v>
      </c>
      <c r="CH5" s="24" t="s">
        <v>178</v>
      </c>
      <c r="CI5" s="24" t="s">
        <v>179</v>
      </c>
      <c r="CJ5" s="24" t="s">
        <v>178</v>
      </c>
      <c r="CK5" s="24" t="s">
        <v>179</v>
      </c>
      <c r="CL5" s="24" t="s">
        <v>178</v>
      </c>
      <c r="CM5" s="24" t="s">
        <v>179</v>
      </c>
      <c r="CN5" s="24" t="s">
        <v>178</v>
      </c>
      <c r="CO5" s="24" t="s">
        <v>179</v>
      </c>
      <c r="CP5" s="24" t="s">
        <v>178</v>
      </c>
      <c r="CQ5" s="41" t="s">
        <v>179</v>
      </c>
      <c r="CR5" s="287"/>
      <c r="CS5" s="288"/>
      <c r="CT5" s="269"/>
    </row>
    <row r="6" spans="1:98" ht="17.100000000000001" hidden="1" thickTop="1" thickBot="1">
      <c r="A6" s="14">
        <v>1</v>
      </c>
      <c r="B6" s="7" t="str">
        <f>'S.O.'!B3</f>
        <v>Comisión para la Reconstrucción de la Ciudad de México.</v>
      </c>
      <c r="C6" s="9"/>
      <c r="D6" s="9"/>
      <c r="E6" s="9"/>
      <c r="F6" s="9"/>
      <c r="G6" s="9"/>
      <c r="H6" s="9"/>
      <c r="I6" s="14">
        <f t="shared" ref="I6:I37" si="0">SUM(C6:G6)</f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14">
        <f t="shared" ref="AL6:AL69" si="1">SUM(J6:AK6)</f>
        <v>0</v>
      </c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71">
        <f t="shared" ref="BQ6:BQ71" si="2">SUM(AM6:BP6)</f>
        <v>0</v>
      </c>
      <c r="BR6" s="38"/>
      <c r="BS6" s="80"/>
      <c r="BT6" s="80"/>
      <c r="BU6" s="80"/>
      <c r="BV6" s="38"/>
      <c r="BW6" s="80"/>
      <c r="BX6" s="80"/>
      <c r="BY6" s="80"/>
      <c r="BZ6" s="80"/>
      <c r="CA6" s="80"/>
      <c r="CB6" s="80"/>
      <c r="CC6" s="80"/>
      <c r="CD6" s="38"/>
      <c r="CE6" s="80"/>
      <c r="CF6" s="80"/>
      <c r="CG6" s="80"/>
      <c r="CH6" s="80"/>
      <c r="CI6" s="80"/>
      <c r="CJ6" s="8"/>
      <c r="CK6" s="8"/>
      <c r="CL6" s="8"/>
      <c r="CM6" s="8"/>
      <c r="CN6" s="8"/>
      <c r="CO6" s="8"/>
      <c r="CP6" s="8"/>
      <c r="CQ6" s="8"/>
      <c r="CR6" s="270">
        <f t="shared" ref="CR6:CR69" si="3">SUM(BR6:CQ6)</f>
        <v>0</v>
      </c>
      <c r="CS6" s="271"/>
      <c r="CT6" s="81">
        <f t="shared" ref="CT6:CT69" si="4">SUM(CR6,BQ6,AL6,I6)</f>
        <v>0</v>
      </c>
    </row>
    <row r="7" spans="1:98" ht="25.5" hidden="1" customHeight="1" thickTop="1" thickBot="1">
      <c r="A7" s="14">
        <v>2</v>
      </c>
      <c r="B7" s="7" t="str">
        <f>'S.O.'!B4</f>
        <v xml:space="preserve">Consejería Jurídica y de Servicios Legales </v>
      </c>
      <c r="C7" s="9"/>
      <c r="D7" s="9"/>
      <c r="E7" s="9"/>
      <c r="F7" s="9"/>
      <c r="G7" s="9"/>
      <c r="H7" s="9"/>
      <c r="I7" s="14">
        <f t="shared" si="0"/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14">
        <f t="shared" si="1"/>
        <v>0</v>
      </c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71">
        <f t="shared" si="2"/>
        <v>0</v>
      </c>
      <c r="BR7" s="39"/>
      <c r="BS7" s="40"/>
      <c r="BT7" s="40"/>
      <c r="BU7" s="40"/>
      <c r="BV7" s="39"/>
      <c r="BW7" s="40"/>
      <c r="BX7" s="40"/>
      <c r="BY7" s="40"/>
      <c r="BZ7" s="40"/>
      <c r="CA7" s="40"/>
      <c r="CB7" s="40"/>
      <c r="CC7" s="40"/>
      <c r="CD7" s="39"/>
      <c r="CE7" s="40"/>
      <c r="CF7" s="40"/>
      <c r="CG7" s="40"/>
      <c r="CH7" s="40"/>
      <c r="CI7" s="40"/>
      <c r="CJ7" s="8"/>
      <c r="CK7" s="8"/>
      <c r="CL7" s="8"/>
      <c r="CM7" s="8"/>
      <c r="CN7" s="8"/>
      <c r="CO7" s="8"/>
      <c r="CP7" s="8"/>
      <c r="CQ7" s="8"/>
      <c r="CR7" s="270">
        <f t="shared" si="3"/>
        <v>0</v>
      </c>
      <c r="CS7" s="271"/>
      <c r="CT7" s="81">
        <f t="shared" si="4"/>
        <v>0</v>
      </c>
    </row>
    <row r="8" spans="1:98" ht="25.5" hidden="1" customHeight="1" thickTop="1" thickBot="1">
      <c r="A8" s="14">
        <v>3</v>
      </c>
      <c r="B8" s="7" t="str">
        <f>'S.O.'!B5</f>
        <v xml:space="preserve">Jefatura de Gobierno de la Ciudad de México </v>
      </c>
      <c r="C8" s="9"/>
      <c r="D8" s="9"/>
      <c r="E8" s="9"/>
      <c r="F8" s="9"/>
      <c r="G8" s="9"/>
      <c r="H8" s="9"/>
      <c r="I8" s="14">
        <f t="shared" si="0"/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14">
        <f t="shared" si="1"/>
        <v>0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71">
        <f t="shared" si="2"/>
        <v>0</v>
      </c>
      <c r="BR8" s="39"/>
      <c r="BS8" s="40"/>
      <c r="BT8" s="40"/>
      <c r="BU8" s="40"/>
      <c r="BV8" s="39"/>
      <c r="BW8" s="40"/>
      <c r="BX8" s="40"/>
      <c r="BY8" s="40"/>
      <c r="BZ8" s="40"/>
      <c r="CA8" s="40"/>
      <c r="CB8" s="40"/>
      <c r="CC8" s="40"/>
      <c r="CD8" s="39"/>
      <c r="CE8" s="40"/>
      <c r="CF8" s="40"/>
      <c r="CG8" s="40"/>
      <c r="CH8" s="40"/>
      <c r="CI8" s="40"/>
      <c r="CJ8" s="8"/>
      <c r="CK8" s="8"/>
      <c r="CL8" s="8"/>
      <c r="CM8" s="8"/>
      <c r="CN8" s="8"/>
      <c r="CO8" s="8"/>
      <c r="CP8" s="8"/>
      <c r="CQ8" s="8"/>
      <c r="CR8" s="270">
        <f t="shared" si="3"/>
        <v>0</v>
      </c>
      <c r="CS8" s="271"/>
      <c r="CT8" s="81">
        <f t="shared" si="4"/>
        <v>0</v>
      </c>
    </row>
    <row r="9" spans="1:98" ht="24.95" customHeight="1" thickTop="1" thickBot="1">
      <c r="A9" s="14">
        <v>4</v>
      </c>
      <c r="B9" s="7" t="str">
        <f>'S.O.'!B6</f>
        <v>Secretaría de Administración y Finanzas</v>
      </c>
      <c r="C9" s="9">
        <v>1</v>
      </c>
      <c r="D9" s="9"/>
      <c r="E9" s="9"/>
      <c r="F9" s="9"/>
      <c r="G9" s="9"/>
      <c r="H9" s="9"/>
      <c r="I9" s="14">
        <f t="shared" si="0"/>
        <v>1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14">
        <f t="shared" si="1"/>
        <v>0</v>
      </c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71">
        <f t="shared" si="2"/>
        <v>0</v>
      </c>
      <c r="BR9" s="39"/>
      <c r="BS9" s="40"/>
      <c r="BT9" s="40"/>
      <c r="BU9" s="40"/>
      <c r="BV9" s="39"/>
      <c r="BW9" s="40"/>
      <c r="BX9" s="40"/>
      <c r="BY9" s="40"/>
      <c r="BZ9" s="40"/>
      <c r="CA9" s="40"/>
      <c r="CB9" s="40"/>
      <c r="CC9" s="40"/>
      <c r="CD9" s="39"/>
      <c r="CE9" s="40"/>
      <c r="CF9" s="40"/>
      <c r="CG9" s="40"/>
      <c r="CH9" s="40"/>
      <c r="CI9" s="40"/>
      <c r="CJ9" s="8"/>
      <c r="CK9" s="8"/>
      <c r="CL9" s="8"/>
      <c r="CM9" s="8"/>
      <c r="CN9" s="8"/>
      <c r="CO9" s="8"/>
      <c r="CP9" s="8"/>
      <c r="CQ9" s="8"/>
      <c r="CR9" s="270">
        <f t="shared" si="3"/>
        <v>0</v>
      </c>
      <c r="CS9" s="271"/>
      <c r="CT9" s="81">
        <f t="shared" si="4"/>
        <v>1</v>
      </c>
    </row>
    <row r="10" spans="1:98" ht="33" hidden="1" customHeight="1" thickTop="1" thickBot="1">
      <c r="A10" s="14">
        <v>5</v>
      </c>
      <c r="B10" s="7" t="str">
        <f>'S.O.'!B7</f>
        <v xml:space="preserve">Secretaría de Cultura </v>
      </c>
      <c r="C10" s="9"/>
      <c r="D10" s="9"/>
      <c r="E10" s="9"/>
      <c r="F10" s="9"/>
      <c r="G10" s="9"/>
      <c r="H10" s="9"/>
      <c r="I10" s="14">
        <f t="shared" si="0"/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14">
        <f t="shared" si="1"/>
        <v>0</v>
      </c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71">
        <f t="shared" si="2"/>
        <v>0</v>
      </c>
      <c r="BR10" s="39"/>
      <c r="BS10" s="40"/>
      <c r="BT10" s="40"/>
      <c r="BU10" s="40"/>
      <c r="BV10" s="39"/>
      <c r="BW10" s="40"/>
      <c r="BX10" s="40"/>
      <c r="BY10" s="40"/>
      <c r="BZ10" s="40"/>
      <c r="CA10" s="40"/>
      <c r="CB10" s="40"/>
      <c r="CC10" s="40"/>
      <c r="CD10" s="39"/>
      <c r="CE10" s="40"/>
      <c r="CF10" s="40"/>
      <c r="CG10" s="40"/>
      <c r="CH10" s="40"/>
      <c r="CI10" s="40"/>
      <c r="CJ10" s="8"/>
      <c r="CK10" s="8"/>
      <c r="CL10" s="8"/>
      <c r="CM10" s="8"/>
      <c r="CN10" s="8"/>
      <c r="CO10" s="8"/>
      <c r="CP10" s="8"/>
      <c r="CQ10" s="8"/>
      <c r="CR10" s="270">
        <f t="shared" si="3"/>
        <v>0</v>
      </c>
      <c r="CS10" s="271"/>
      <c r="CT10" s="81">
        <f t="shared" si="4"/>
        <v>0</v>
      </c>
    </row>
    <row r="11" spans="1:98" ht="33" hidden="1" customHeight="1" thickTop="1" thickBot="1">
      <c r="A11" s="14">
        <v>6</v>
      </c>
      <c r="B11" s="7" t="str">
        <f>'S.O.'!B8</f>
        <v>Secretaría de Desarrollo Económico</v>
      </c>
      <c r="C11" s="9"/>
      <c r="D11" s="9"/>
      <c r="E11" s="9"/>
      <c r="F11" s="9"/>
      <c r="G11" s="9"/>
      <c r="H11" s="9"/>
      <c r="I11" s="14">
        <f t="shared" si="0"/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4">
        <f t="shared" si="1"/>
        <v>0</v>
      </c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71">
        <f t="shared" si="2"/>
        <v>0</v>
      </c>
      <c r="BR11" s="39"/>
      <c r="BS11" s="40"/>
      <c r="BT11" s="40"/>
      <c r="BU11" s="40"/>
      <c r="BV11" s="39"/>
      <c r="BW11" s="40"/>
      <c r="BX11" s="40"/>
      <c r="BY11" s="40"/>
      <c r="BZ11" s="40"/>
      <c r="CA11" s="40"/>
      <c r="CB11" s="40"/>
      <c r="CC11" s="40"/>
      <c r="CD11" s="39"/>
      <c r="CE11" s="40"/>
      <c r="CF11" s="40"/>
      <c r="CG11" s="40"/>
      <c r="CH11" s="40"/>
      <c r="CI11" s="40"/>
      <c r="CJ11" s="8"/>
      <c r="CK11" s="8"/>
      <c r="CL11" s="8"/>
      <c r="CM11" s="8"/>
      <c r="CN11" s="8"/>
      <c r="CO11" s="8"/>
      <c r="CP11" s="8"/>
      <c r="CQ11" s="8"/>
      <c r="CR11" s="270">
        <f t="shared" si="3"/>
        <v>0</v>
      </c>
      <c r="CS11" s="271"/>
      <c r="CT11" s="81">
        <f t="shared" si="4"/>
        <v>0</v>
      </c>
    </row>
    <row r="12" spans="1:98" ht="33" customHeight="1" thickTop="1" thickBot="1">
      <c r="A12" s="14">
        <v>7</v>
      </c>
      <c r="B12" s="7" t="str">
        <f>'S.O.'!B9</f>
        <v>Secretaría de Desarrollo Urbano y Vivienda</v>
      </c>
      <c r="C12" s="9"/>
      <c r="D12" s="9"/>
      <c r="E12" s="9"/>
      <c r="F12" s="9">
        <v>2</v>
      </c>
      <c r="G12" s="9"/>
      <c r="H12" s="9"/>
      <c r="I12" s="14">
        <f t="shared" si="0"/>
        <v>2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14">
        <f t="shared" si="1"/>
        <v>0</v>
      </c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71">
        <f t="shared" si="2"/>
        <v>0</v>
      </c>
      <c r="BR12" s="39"/>
      <c r="BS12" s="40"/>
      <c r="BT12" s="40"/>
      <c r="BU12" s="40"/>
      <c r="BV12" s="39"/>
      <c r="BW12" s="40"/>
      <c r="BX12" s="40"/>
      <c r="BY12" s="40"/>
      <c r="BZ12" s="40"/>
      <c r="CA12" s="40"/>
      <c r="CB12" s="40"/>
      <c r="CC12" s="40"/>
      <c r="CD12" s="39"/>
      <c r="CE12" s="40"/>
      <c r="CF12" s="40"/>
      <c r="CG12" s="40"/>
      <c r="CH12" s="40"/>
      <c r="CI12" s="40"/>
      <c r="CJ12" s="8"/>
      <c r="CK12" s="8"/>
      <c r="CL12" s="8"/>
      <c r="CM12" s="8"/>
      <c r="CN12" s="8"/>
      <c r="CO12" s="8"/>
      <c r="CP12" s="8"/>
      <c r="CQ12" s="8"/>
      <c r="CR12" s="270">
        <f t="shared" si="3"/>
        <v>0</v>
      </c>
      <c r="CS12" s="271"/>
      <c r="CT12" s="81">
        <f t="shared" si="4"/>
        <v>2</v>
      </c>
    </row>
    <row r="13" spans="1:98" ht="33" customHeight="1" thickTop="1" thickBot="1">
      <c r="A13" s="14">
        <v>8</v>
      </c>
      <c r="B13" s="7" t="str">
        <f>'S.O.'!B10</f>
        <v>Secretaría de Educación, Ciencia, Tecnología e Innovación</v>
      </c>
      <c r="C13" s="9">
        <v>1</v>
      </c>
      <c r="D13" s="9">
        <v>1</v>
      </c>
      <c r="E13" s="9"/>
      <c r="F13" s="29"/>
      <c r="G13" s="9"/>
      <c r="H13" s="9"/>
      <c r="I13" s="14">
        <f t="shared" si="0"/>
        <v>2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14">
        <f t="shared" si="1"/>
        <v>0</v>
      </c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71">
        <f t="shared" si="2"/>
        <v>0</v>
      </c>
      <c r="BR13" s="39"/>
      <c r="BS13" s="40"/>
      <c r="BT13" s="40"/>
      <c r="BU13" s="40"/>
      <c r="BV13" s="39"/>
      <c r="BW13" s="40"/>
      <c r="BX13" s="40"/>
      <c r="BY13" s="40"/>
      <c r="BZ13" s="40"/>
      <c r="CA13" s="40"/>
      <c r="CB13" s="40"/>
      <c r="CC13" s="40"/>
      <c r="CD13" s="39"/>
      <c r="CE13" s="40"/>
      <c r="CF13" s="40"/>
      <c r="CG13" s="40"/>
      <c r="CH13" s="40"/>
      <c r="CI13" s="40"/>
      <c r="CJ13" s="8"/>
      <c r="CK13" s="8"/>
      <c r="CL13" s="8"/>
      <c r="CM13" s="8"/>
      <c r="CN13" s="8"/>
      <c r="CO13" s="8"/>
      <c r="CP13" s="8"/>
      <c r="CQ13" s="8"/>
      <c r="CR13" s="270">
        <f t="shared" si="3"/>
        <v>0</v>
      </c>
      <c r="CS13" s="271"/>
      <c r="CT13" s="81">
        <f t="shared" si="4"/>
        <v>2</v>
      </c>
    </row>
    <row r="14" spans="1:98" ht="33" hidden="1" customHeight="1" thickTop="1" thickBot="1">
      <c r="A14" s="14">
        <v>9</v>
      </c>
      <c r="B14" s="7" t="str">
        <f>'S.O.'!B11</f>
        <v>Secretaría de Gestión Integral de Riesgos y Protección Civil</v>
      </c>
      <c r="C14" s="9"/>
      <c r="D14" s="9"/>
      <c r="E14" s="9"/>
      <c r="F14" s="9"/>
      <c r="G14" s="9"/>
      <c r="H14" s="9"/>
      <c r="I14" s="14">
        <f t="shared" si="0"/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4">
        <f t="shared" si="1"/>
        <v>0</v>
      </c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71">
        <f t="shared" si="2"/>
        <v>0</v>
      </c>
      <c r="BR14" s="39"/>
      <c r="BS14" s="40"/>
      <c r="BT14" s="40"/>
      <c r="BU14" s="40"/>
      <c r="BV14" s="39"/>
      <c r="BW14" s="40"/>
      <c r="BX14" s="40"/>
      <c r="BY14" s="40"/>
      <c r="BZ14" s="40"/>
      <c r="CA14" s="40"/>
      <c r="CB14" s="40"/>
      <c r="CC14" s="40"/>
      <c r="CD14" s="39"/>
      <c r="CE14" s="40"/>
      <c r="CF14" s="40"/>
      <c r="CG14" s="40"/>
      <c r="CH14" s="40"/>
      <c r="CI14" s="40"/>
      <c r="CJ14" s="8"/>
      <c r="CK14" s="8"/>
      <c r="CL14" s="8"/>
      <c r="CM14" s="8"/>
      <c r="CN14" s="8"/>
      <c r="CO14" s="8"/>
      <c r="CP14" s="8"/>
      <c r="CQ14" s="8"/>
      <c r="CR14" s="270">
        <f t="shared" si="3"/>
        <v>0</v>
      </c>
      <c r="CS14" s="271"/>
      <c r="CT14" s="81">
        <f t="shared" si="4"/>
        <v>0</v>
      </c>
    </row>
    <row r="15" spans="1:98" ht="33" hidden="1" customHeight="1" thickTop="1" thickBot="1">
      <c r="A15" s="14">
        <v>10</v>
      </c>
      <c r="B15" s="7" t="str">
        <f>'S.O.'!B12</f>
        <v>Secretaría de Gobierno</v>
      </c>
      <c r="C15" s="9"/>
      <c r="D15" s="9"/>
      <c r="E15" s="9"/>
      <c r="F15" s="9"/>
      <c r="G15" s="9"/>
      <c r="H15" s="9"/>
      <c r="I15" s="14">
        <f t="shared" si="0"/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14">
        <f t="shared" si="1"/>
        <v>0</v>
      </c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71">
        <f t="shared" si="2"/>
        <v>0</v>
      </c>
      <c r="BR15" s="39"/>
      <c r="BS15" s="40"/>
      <c r="BT15" s="40"/>
      <c r="BU15" s="40"/>
      <c r="BV15" s="39"/>
      <c r="BW15" s="40"/>
      <c r="BX15" s="40"/>
      <c r="BY15" s="40"/>
      <c r="BZ15" s="40"/>
      <c r="CA15" s="40"/>
      <c r="CB15" s="40"/>
      <c r="CC15" s="40"/>
      <c r="CD15" s="39"/>
      <c r="CE15" s="40"/>
      <c r="CF15" s="40"/>
      <c r="CG15" s="40"/>
      <c r="CH15" s="40"/>
      <c r="CI15" s="40"/>
      <c r="CJ15" s="8"/>
      <c r="CK15" s="8"/>
      <c r="CL15" s="8"/>
      <c r="CM15" s="8"/>
      <c r="CN15" s="8"/>
      <c r="CO15" s="8"/>
      <c r="CP15" s="8"/>
      <c r="CQ15" s="8"/>
      <c r="CR15" s="270">
        <f t="shared" si="3"/>
        <v>0</v>
      </c>
      <c r="CS15" s="271"/>
      <c r="CT15" s="81">
        <f t="shared" si="4"/>
        <v>0</v>
      </c>
    </row>
    <row r="16" spans="1:98" ht="33" customHeight="1" thickTop="1" thickBot="1">
      <c r="A16" s="14">
        <v>11</v>
      </c>
      <c r="B16" s="7" t="str">
        <f>'S.O.'!B13</f>
        <v>Secretaría de Inclusión y Bienestar Social</v>
      </c>
      <c r="C16" s="9"/>
      <c r="D16" s="9"/>
      <c r="E16" s="9"/>
      <c r="F16" s="9">
        <v>2</v>
      </c>
      <c r="G16" s="9">
        <v>2</v>
      </c>
      <c r="H16" s="9"/>
      <c r="I16" s="14">
        <f t="shared" si="0"/>
        <v>4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4">
        <f t="shared" si="1"/>
        <v>0</v>
      </c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71">
        <f t="shared" si="2"/>
        <v>0</v>
      </c>
      <c r="BR16" s="39"/>
      <c r="BS16" s="40"/>
      <c r="BT16" s="40"/>
      <c r="BU16" s="40"/>
      <c r="BV16" s="39"/>
      <c r="BW16" s="40"/>
      <c r="BX16" s="40"/>
      <c r="BY16" s="40"/>
      <c r="BZ16" s="40"/>
      <c r="CA16" s="40"/>
      <c r="CB16" s="40"/>
      <c r="CC16" s="40"/>
      <c r="CD16" s="39"/>
      <c r="CE16" s="40"/>
      <c r="CF16" s="40"/>
      <c r="CG16" s="40"/>
      <c r="CH16" s="40"/>
      <c r="CI16" s="40"/>
      <c r="CJ16" s="8"/>
      <c r="CK16" s="8"/>
      <c r="CL16" s="8"/>
      <c r="CM16" s="8"/>
      <c r="CN16" s="8"/>
      <c r="CO16" s="8"/>
      <c r="CP16" s="8"/>
      <c r="CQ16" s="8"/>
      <c r="CR16" s="270">
        <f t="shared" si="3"/>
        <v>0</v>
      </c>
      <c r="CS16" s="271"/>
      <c r="CT16" s="81">
        <f t="shared" si="4"/>
        <v>4</v>
      </c>
    </row>
    <row r="17" spans="1:98" ht="33" hidden="1" customHeight="1" thickTop="1" thickBot="1">
      <c r="A17" s="14">
        <v>12</v>
      </c>
      <c r="B17" s="7" t="str">
        <f>'S.O.'!B14</f>
        <v xml:space="preserve">Secretaría de la Contraloría General </v>
      </c>
      <c r="C17" s="9"/>
      <c r="D17" s="9"/>
      <c r="E17" s="9"/>
      <c r="F17" s="9"/>
      <c r="G17" s="9"/>
      <c r="H17" s="9"/>
      <c r="I17" s="14">
        <f t="shared" si="0"/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14">
        <f t="shared" si="1"/>
        <v>0</v>
      </c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71">
        <f t="shared" si="2"/>
        <v>0</v>
      </c>
      <c r="BR17" s="39"/>
      <c r="BS17" s="40"/>
      <c r="BT17" s="40"/>
      <c r="BU17" s="40"/>
      <c r="BV17" s="39"/>
      <c r="BW17" s="40"/>
      <c r="BX17" s="40"/>
      <c r="BY17" s="40"/>
      <c r="BZ17" s="40"/>
      <c r="CA17" s="40"/>
      <c r="CB17" s="40"/>
      <c r="CC17" s="40"/>
      <c r="CD17" s="39"/>
      <c r="CE17" s="40"/>
      <c r="CF17" s="40"/>
      <c r="CG17" s="40"/>
      <c r="CH17" s="40"/>
      <c r="CI17" s="40"/>
      <c r="CJ17" s="8"/>
      <c r="CK17" s="8"/>
      <c r="CL17" s="8"/>
      <c r="CM17" s="8"/>
      <c r="CN17" s="8"/>
      <c r="CO17" s="8"/>
      <c r="CP17" s="8"/>
      <c r="CQ17" s="8"/>
      <c r="CR17" s="270">
        <f t="shared" si="3"/>
        <v>0</v>
      </c>
      <c r="CS17" s="271"/>
      <c r="CT17" s="81">
        <f t="shared" si="4"/>
        <v>0</v>
      </c>
    </row>
    <row r="18" spans="1:98" ht="33" hidden="1" customHeight="1" thickTop="1" thickBot="1">
      <c r="A18" s="14">
        <v>13</v>
      </c>
      <c r="B18" s="7" t="str">
        <f>'S.O.'!B15</f>
        <v>Secretaría de Mujeres</v>
      </c>
      <c r="C18" s="9"/>
      <c r="D18" s="9"/>
      <c r="E18" s="9"/>
      <c r="F18" s="9"/>
      <c r="G18" s="9"/>
      <c r="H18" s="9"/>
      <c r="I18" s="14">
        <f t="shared" si="0"/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14">
        <f t="shared" si="1"/>
        <v>0</v>
      </c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71">
        <f t="shared" si="2"/>
        <v>0</v>
      </c>
      <c r="BR18" s="39"/>
      <c r="BS18" s="40"/>
      <c r="BT18" s="40"/>
      <c r="BU18" s="40"/>
      <c r="BV18" s="39"/>
      <c r="BW18" s="40"/>
      <c r="BX18" s="40"/>
      <c r="BY18" s="40"/>
      <c r="BZ18" s="40"/>
      <c r="CA18" s="40"/>
      <c r="CB18" s="40"/>
      <c r="CC18" s="40"/>
      <c r="CD18" s="39"/>
      <c r="CE18" s="40"/>
      <c r="CF18" s="40"/>
      <c r="CG18" s="40"/>
      <c r="CH18" s="40"/>
      <c r="CI18" s="40"/>
      <c r="CJ18" s="8"/>
      <c r="CK18" s="8"/>
      <c r="CL18" s="8"/>
      <c r="CM18" s="8"/>
      <c r="CN18" s="8"/>
      <c r="CO18" s="8"/>
      <c r="CP18" s="8"/>
      <c r="CQ18" s="8"/>
      <c r="CR18" s="270">
        <f t="shared" si="3"/>
        <v>0</v>
      </c>
      <c r="CS18" s="271"/>
      <c r="CT18" s="81">
        <f t="shared" si="4"/>
        <v>0</v>
      </c>
    </row>
    <row r="19" spans="1:98" ht="33" customHeight="1" thickTop="1" thickBot="1">
      <c r="A19" s="14">
        <v>14</v>
      </c>
      <c r="B19" s="7" t="str">
        <f>'S.O.'!B16</f>
        <v xml:space="preserve">Secretaría de Movilidad </v>
      </c>
      <c r="C19" s="9">
        <v>3</v>
      </c>
      <c r="D19" s="9"/>
      <c r="E19" s="9"/>
      <c r="F19" s="9"/>
      <c r="G19" s="9"/>
      <c r="H19" s="9"/>
      <c r="I19" s="14">
        <f t="shared" si="0"/>
        <v>3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4">
        <f t="shared" si="1"/>
        <v>0</v>
      </c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71">
        <f t="shared" si="2"/>
        <v>0</v>
      </c>
      <c r="BR19" s="39"/>
      <c r="BS19" s="40"/>
      <c r="BT19" s="40"/>
      <c r="BU19" s="40"/>
      <c r="BV19" s="39"/>
      <c r="BW19" s="40"/>
      <c r="BX19" s="40"/>
      <c r="BY19" s="40"/>
      <c r="BZ19" s="40"/>
      <c r="CA19" s="40"/>
      <c r="CB19" s="40"/>
      <c r="CC19" s="40"/>
      <c r="CD19" s="39"/>
      <c r="CE19" s="40"/>
      <c r="CF19" s="40"/>
      <c r="CG19" s="40"/>
      <c r="CH19" s="40"/>
      <c r="CI19" s="40"/>
      <c r="CJ19" s="8"/>
      <c r="CK19" s="8"/>
      <c r="CL19" s="8"/>
      <c r="CM19" s="8"/>
      <c r="CN19" s="8"/>
      <c r="CO19" s="8"/>
      <c r="CP19" s="8"/>
      <c r="CQ19" s="8"/>
      <c r="CR19" s="270">
        <f t="shared" si="3"/>
        <v>0</v>
      </c>
      <c r="CS19" s="271"/>
      <c r="CT19" s="81">
        <f t="shared" si="4"/>
        <v>3</v>
      </c>
    </row>
    <row r="20" spans="1:98" ht="33" customHeight="1" thickTop="1" thickBot="1">
      <c r="A20" s="14">
        <v>15</v>
      </c>
      <c r="B20" s="7" t="str">
        <f>'S.O.'!B17</f>
        <v>Secretaría de Obras y Servicios</v>
      </c>
      <c r="C20" s="9"/>
      <c r="D20" s="9"/>
      <c r="E20" s="9"/>
      <c r="F20" s="9">
        <v>1</v>
      </c>
      <c r="G20" s="9"/>
      <c r="H20" s="9"/>
      <c r="I20" s="14">
        <f t="shared" si="0"/>
        <v>1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4">
        <f t="shared" si="1"/>
        <v>0</v>
      </c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71">
        <f t="shared" si="2"/>
        <v>0</v>
      </c>
      <c r="BR20" s="39"/>
      <c r="BS20" s="40"/>
      <c r="BT20" s="40"/>
      <c r="BU20" s="40"/>
      <c r="BV20" s="39"/>
      <c r="BW20" s="40"/>
      <c r="BX20" s="40"/>
      <c r="BY20" s="40"/>
      <c r="BZ20" s="40"/>
      <c r="CA20" s="40"/>
      <c r="CB20" s="40"/>
      <c r="CC20" s="40"/>
      <c r="CD20" s="39"/>
      <c r="CE20" s="40"/>
      <c r="CF20" s="40"/>
      <c r="CG20" s="40"/>
      <c r="CH20" s="40"/>
      <c r="CI20" s="40"/>
      <c r="CJ20" s="8"/>
      <c r="CK20" s="8"/>
      <c r="CL20" s="8"/>
      <c r="CM20" s="8"/>
      <c r="CN20" s="8"/>
      <c r="CO20" s="8"/>
      <c r="CP20" s="8"/>
      <c r="CQ20" s="8"/>
      <c r="CR20" s="270">
        <f t="shared" si="3"/>
        <v>0</v>
      </c>
      <c r="CS20" s="271"/>
      <c r="CT20" s="81">
        <f t="shared" si="4"/>
        <v>1</v>
      </c>
    </row>
    <row r="21" spans="1:98" ht="33" hidden="1" customHeight="1" thickTop="1" thickBot="1">
      <c r="A21" s="14">
        <v>16</v>
      </c>
      <c r="B21" s="7" t="str">
        <f>'S.O.'!B18</f>
        <v>Secretaría de Pueblos y Barrios Originarios y Comunidades Indígenas Residentes</v>
      </c>
      <c r="C21" s="9"/>
      <c r="D21" s="9"/>
      <c r="E21" s="9"/>
      <c r="F21" s="9"/>
      <c r="G21" s="9"/>
      <c r="H21" s="9"/>
      <c r="I21" s="14">
        <f t="shared" si="0"/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14">
        <f t="shared" si="1"/>
        <v>0</v>
      </c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71">
        <f t="shared" si="2"/>
        <v>0</v>
      </c>
      <c r="BR21" s="39"/>
      <c r="BS21" s="40"/>
      <c r="BT21" s="40"/>
      <c r="BU21" s="40"/>
      <c r="BV21" s="39"/>
      <c r="BW21" s="40"/>
      <c r="BX21" s="40"/>
      <c r="BY21" s="40"/>
      <c r="BZ21" s="40"/>
      <c r="CA21" s="40"/>
      <c r="CB21" s="40"/>
      <c r="CC21" s="40"/>
      <c r="CD21" s="39"/>
      <c r="CE21" s="40"/>
      <c r="CF21" s="40"/>
      <c r="CG21" s="40"/>
      <c r="CH21" s="40"/>
      <c r="CI21" s="40"/>
      <c r="CJ21" s="8"/>
      <c r="CK21" s="8"/>
      <c r="CL21" s="8"/>
      <c r="CM21" s="8"/>
      <c r="CN21" s="8"/>
      <c r="CO21" s="8"/>
      <c r="CP21" s="8"/>
      <c r="CQ21" s="8"/>
      <c r="CR21" s="270">
        <f t="shared" si="3"/>
        <v>0</v>
      </c>
      <c r="CS21" s="271"/>
      <c r="CT21" s="81">
        <f t="shared" si="4"/>
        <v>0</v>
      </c>
    </row>
    <row r="22" spans="1:98" ht="33" hidden="1" customHeight="1" thickTop="1" thickBot="1">
      <c r="A22" s="14">
        <v>17</v>
      </c>
      <c r="B22" s="7" t="str">
        <f>'S.O.'!B19</f>
        <v xml:space="preserve">Secretaría de Salud </v>
      </c>
      <c r="C22" s="9"/>
      <c r="D22" s="9"/>
      <c r="E22" s="9"/>
      <c r="F22" s="9"/>
      <c r="G22" s="9"/>
      <c r="H22" s="9"/>
      <c r="I22" s="14">
        <f t="shared" si="0"/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14">
        <f t="shared" si="1"/>
        <v>0</v>
      </c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71">
        <f t="shared" si="2"/>
        <v>0</v>
      </c>
      <c r="BR22" s="39"/>
      <c r="BS22" s="40"/>
      <c r="BT22" s="40"/>
      <c r="BU22" s="40"/>
      <c r="BV22" s="39"/>
      <c r="BW22" s="40"/>
      <c r="BX22" s="40"/>
      <c r="BY22" s="40"/>
      <c r="BZ22" s="40"/>
      <c r="CA22" s="40"/>
      <c r="CB22" s="40"/>
      <c r="CC22" s="40"/>
      <c r="CD22" s="39"/>
      <c r="CE22" s="40"/>
      <c r="CF22" s="40"/>
      <c r="CG22" s="40"/>
      <c r="CH22" s="40"/>
      <c r="CI22" s="40"/>
      <c r="CJ22" s="8"/>
      <c r="CK22" s="8"/>
      <c r="CL22" s="8"/>
      <c r="CM22" s="8"/>
      <c r="CN22" s="8"/>
      <c r="CO22" s="8"/>
      <c r="CP22" s="8"/>
      <c r="CQ22" s="8"/>
      <c r="CR22" s="270">
        <f t="shared" si="3"/>
        <v>0</v>
      </c>
      <c r="CS22" s="271"/>
      <c r="CT22" s="81">
        <f t="shared" si="4"/>
        <v>0</v>
      </c>
    </row>
    <row r="23" spans="1:98" ht="33" customHeight="1" thickTop="1" thickBot="1">
      <c r="A23" s="14">
        <v>18</v>
      </c>
      <c r="B23" s="7" t="str">
        <f>'S.O.'!B20</f>
        <v>Secretaría de Seguridad Ciudadana</v>
      </c>
      <c r="C23" s="9"/>
      <c r="D23" s="9"/>
      <c r="E23" s="9"/>
      <c r="F23" s="9"/>
      <c r="G23" s="9">
        <v>1</v>
      </c>
      <c r="H23" s="9"/>
      <c r="I23" s="14">
        <f t="shared" si="0"/>
        <v>1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14">
        <f t="shared" si="1"/>
        <v>0</v>
      </c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71">
        <f t="shared" si="2"/>
        <v>0</v>
      </c>
      <c r="BR23" s="39"/>
      <c r="BS23" s="40"/>
      <c r="BT23" s="40"/>
      <c r="BU23" s="40"/>
      <c r="BV23" s="39"/>
      <c r="BW23" s="40"/>
      <c r="BX23" s="40"/>
      <c r="BY23" s="40"/>
      <c r="BZ23" s="40"/>
      <c r="CA23" s="40"/>
      <c r="CB23" s="40"/>
      <c r="CC23" s="40"/>
      <c r="CD23" s="39"/>
      <c r="CE23" s="40"/>
      <c r="CF23" s="40"/>
      <c r="CG23" s="40"/>
      <c r="CH23" s="40"/>
      <c r="CI23" s="40"/>
      <c r="CJ23" s="8"/>
      <c r="CK23" s="8"/>
      <c r="CL23" s="8"/>
      <c r="CM23" s="8"/>
      <c r="CN23" s="8"/>
      <c r="CO23" s="8"/>
      <c r="CP23" s="8"/>
      <c r="CQ23" s="8"/>
      <c r="CR23" s="270">
        <f t="shared" si="3"/>
        <v>0</v>
      </c>
      <c r="CS23" s="271"/>
      <c r="CT23" s="81">
        <f t="shared" si="4"/>
        <v>1</v>
      </c>
    </row>
    <row r="24" spans="1:98" ht="33" hidden="1" customHeight="1" thickTop="1" thickBot="1">
      <c r="A24" s="14">
        <v>19</v>
      </c>
      <c r="B24" s="7" t="str">
        <f>'S.O.'!B21</f>
        <v>Secretaría de Trabajo y Fomento al Empleo</v>
      </c>
      <c r="C24" s="9"/>
      <c r="D24" s="9"/>
      <c r="E24" s="9"/>
      <c r="F24" s="9"/>
      <c r="G24" s="9"/>
      <c r="H24" s="9"/>
      <c r="I24" s="14">
        <f t="shared" si="0"/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14">
        <f t="shared" si="1"/>
        <v>0</v>
      </c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71">
        <f t="shared" si="2"/>
        <v>0</v>
      </c>
      <c r="BR24" s="39"/>
      <c r="BS24" s="40"/>
      <c r="BT24" s="40"/>
      <c r="BU24" s="40"/>
      <c r="BV24" s="39"/>
      <c r="BW24" s="40"/>
      <c r="BX24" s="40"/>
      <c r="BY24" s="40"/>
      <c r="BZ24" s="40"/>
      <c r="CA24" s="40"/>
      <c r="CB24" s="40"/>
      <c r="CC24" s="40"/>
      <c r="CD24" s="39"/>
      <c r="CE24" s="40"/>
      <c r="CF24" s="40"/>
      <c r="CG24" s="40"/>
      <c r="CH24" s="40"/>
      <c r="CI24" s="40"/>
      <c r="CJ24" s="8"/>
      <c r="CK24" s="8"/>
      <c r="CL24" s="8"/>
      <c r="CM24" s="8"/>
      <c r="CN24" s="8"/>
      <c r="CO24" s="8"/>
      <c r="CP24" s="8"/>
      <c r="CQ24" s="8"/>
      <c r="CR24" s="270">
        <f t="shared" si="3"/>
        <v>0</v>
      </c>
      <c r="CS24" s="271"/>
      <c r="CT24" s="81">
        <f t="shared" si="4"/>
        <v>0</v>
      </c>
    </row>
    <row r="25" spans="1:98" ht="33" hidden="1" customHeight="1" thickTop="1" thickBot="1">
      <c r="A25" s="14">
        <v>20</v>
      </c>
      <c r="B25" s="7" t="str">
        <f>'S.O.'!B22</f>
        <v xml:space="preserve">Secretaría de Turismo </v>
      </c>
      <c r="C25" s="9"/>
      <c r="D25" s="9"/>
      <c r="E25" s="9"/>
      <c r="F25" s="9"/>
      <c r="G25" s="9"/>
      <c r="H25" s="9"/>
      <c r="I25" s="14">
        <f t="shared" si="0"/>
        <v>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4">
        <f t="shared" si="1"/>
        <v>0</v>
      </c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71">
        <f t="shared" si="2"/>
        <v>0</v>
      </c>
      <c r="BR25" s="39"/>
      <c r="BS25" s="40"/>
      <c r="BT25" s="40"/>
      <c r="BU25" s="40"/>
      <c r="BV25" s="39"/>
      <c r="BW25" s="40"/>
      <c r="BX25" s="40"/>
      <c r="BY25" s="40"/>
      <c r="BZ25" s="40"/>
      <c r="CA25" s="40"/>
      <c r="CB25" s="40"/>
      <c r="CC25" s="40"/>
      <c r="CD25" s="39"/>
      <c r="CE25" s="40"/>
      <c r="CF25" s="40"/>
      <c r="CG25" s="40"/>
      <c r="CH25" s="40"/>
      <c r="CI25" s="40"/>
      <c r="CJ25" s="8"/>
      <c r="CK25" s="8"/>
      <c r="CL25" s="8"/>
      <c r="CM25" s="8"/>
      <c r="CN25" s="8"/>
      <c r="CO25" s="8"/>
      <c r="CP25" s="8"/>
      <c r="CQ25" s="8"/>
      <c r="CR25" s="270">
        <f t="shared" si="3"/>
        <v>0</v>
      </c>
      <c r="CS25" s="271"/>
      <c r="CT25" s="81">
        <f t="shared" si="4"/>
        <v>0</v>
      </c>
    </row>
    <row r="26" spans="1:98" ht="33" hidden="1" customHeight="1" thickTop="1" thickBot="1">
      <c r="A26" s="14">
        <v>21</v>
      </c>
      <c r="B26" s="7" t="str">
        <f>'S.O.'!B23</f>
        <v xml:space="preserve">Secretaría del Medio Ambiente </v>
      </c>
      <c r="C26" s="9"/>
      <c r="D26" s="9"/>
      <c r="E26" s="9"/>
      <c r="F26" s="9"/>
      <c r="G26" s="9"/>
      <c r="H26" s="9"/>
      <c r="I26" s="14">
        <f t="shared" si="0"/>
        <v>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14">
        <f t="shared" si="1"/>
        <v>0</v>
      </c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71">
        <f t="shared" si="2"/>
        <v>0</v>
      </c>
      <c r="BR26" s="39"/>
      <c r="BS26" s="40"/>
      <c r="BT26" s="40"/>
      <c r="BU26" s="40"/>
      <c r="BV26" s="39"/>
      <c r="BW26" s="40"/>
      <c r="BX26" s="40"/>
      <c r="BY26" s="40"/>
      <c r="BZ26" s="40"/>
      <c r="CA26" s="40"/>
      <c r="CB26" s="40"/>
      <c r="CC26" s="40"/>
      <c r="CD26" s="39"/>
      <c r="CE26" s="40"/>
      <c r="CF26" s="40"/>
      <c r="CG26" s="40"/>
      <c r="CH26" s="40"/>
      <c r="CI26" s="40"/>
      <c r="CJ26" s="8"/>
      <c r="CK26" s="8"/>
      <c r="CL26" s="8"/>
      <c r="CM26" s="8"/>
      <c r="CN26" s="8"/>
      <c r="CO26" s="8"/>
      <c r="CP26" s="8"/>
      <c r="CQ26" s="8"/>
      <c r="CR26" s="270">
        <f t="shared" si="3"/>
        <v>0</v>
      </c>
      <c r="CS26" s="271"/>
      <c r="CT26" s="81">
        <f t="shared" si="4"/>
        <v>0</v>
      </c>
    </row>
    <row r="27" spans="1:98" ht="33" hidden="1" customHeight="1" thickTop="1" thickBot="1">
      <c r="A27" s="18">
        <v>22</v>
      </c>
      <c r="B27" s="7" t="str">
        <f>'S.O.'!B24</f>
        <v xml:space="preserve">Agencia de Atención Animal </v>
      </c>
      <c r="C27" s="9"/>
      <c r="D27" s="9"/>
      <c r="E27" s="9"/>
      <c r="F27" s="9"/>
      <c r="G27" s="9"/>
      <c r="H27" s="9"/>
      <c r="I27" s="18">
        <f t="shared" si="0"/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8">
        <f t="shared" si="1"/>
        <v>0</v>
      </c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18">
        <f t="shared" si="2"/>
        <v>0</v>
      </c>
      <c r="BR27" s="39"/>
      <c r="BS27" s="40"/>
      <c r="BT27" s="40"/>
      <c r="BU27" s="40"/>
      <c r="BV27" s="39"/>
      <c r="BW27" s="40"/>
      <c r="BX27" s="40"/>
      <c r="BY27" s="40"/>
      <c r="BZ27" s="40"/>
      <c r="CA27" s="40"/>
      <c r="CB27" s="40"/>
      <c r="CC27" s="40"/>
      <c r="CD27" s="39"/>
      <c r="CE27" s="40"/>
      <c r="CF27" s="40"/>
      <c r="CG27" s="40"/>
      <c r="CH27" s="40"/>
      <c r="CI27" s="40"/>
      <c r="CJ27" s="8"/>
      <c r="CK27" s="8"/>
      <c r="CL27" s="8"/>
      <c r="CM27" s="8"/>
      <c r="CN27" s="8"/>
      <c r="CO27" s="8"/>
      <c r="CP27" s="8"/>
      <c r="CQ27" s="8"/>
      <c r="CR27" s="258">
        <f t="shared" si="3"/>
        <v>0</v>
      </c>
      <c r="CS27" s="259"/>
      <c r="CT27" s="81">
        <f t="shared" si="4"/>
        <v>0</v>
      </c>
    </row>
    <row r="28" spans="1:98" ht="33" hidden="1" customHeight="1" thickTop="1" thickBot="1">
      <c r="A28" s="18">
        <v>23</v>
      </c>
      <c r="B28" s="7" t="str">
        <f>'S.O.'!B25</f>
        <v>Agencia de Protección Sanitaria de la Ciudad de México</v>
      </c>
      <c r="C28" s="9"/>
      <c r="D28" s="9"/>
      <c r="E28" s="9"/>
      <c r="F28" s="9"/>
      <c r="G28" s="9"/>
      <c r="H28" s="9"/>
      <c r="I28" s="18">
        <f t="shared" si="0"/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8">
        <f t="shared" si="1"/>
        <v>0</v>
      </c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18">
        <f t="shared" si="2"/>
        <v>0</v>
      </c>
      <c r="BR28" s="39"/>
      <c r="BS28" s="40"/>
      <c r="BT28" s="40"/>
      <c r="BU28" s="40"/>
      <c r="BV28" s="39"/>
      <c r="BW28" s="40"/>
      <c r="BX28" s="40"/>
      <c r="BY28" s="40"/>
      <c r="BZ28" s="40"/>
      <c r="CA28" s="40"/>
      <c r="CB28" s="40"/>
      <c r="CC28" s="40"/>
      <c r="CD28" s="39"/>
      <c r="CE28" s="40"/>
      <c r="CF28" s="40"/>
      <c r="CG28" s="40"/>
      <c r="CH28" s="40"/>
      <c r="CI28" s="40"/>
      <c r="CJ28" s="8"/>
      <c r="CK28" s="8"/>
      <c r="CL28" s="8"/>
      <c r="CM28" s="8"/>
      <c r="CN28" s="8"/>
      <c r="CO28" s="8"/>
      <c r="CP28" s="8"/>
      <c r="CQ28" s="8"/>
      <c r="CR28" s="258">
        <f t="shared" si="3"/>
        <v>0</v>
      </c>
      <c r="CS28" s="259"/>
      <c r="CT28" s="81">
        <f t="shared" si="4"/>
        <v>0</v>
      </c>
    </row>
    <row r="29" spans="1:98" ht="33" customHeight="1" thickTop="1" thickBot="1">
      <c r="A29" s="18">
        <v>24</v>
      </c>
      <c r="B29" s="7" t="str">
        <f>'S.O.'!B26</f>
        <v>Agencia Digital de Innovación Pública de la Ciudad de México</v>
      </c>
      <c r="C29" s="9"/>
      <c r="D29" s="9"/>
      <c r="E29" s="9"/>
      <c r="F29" s="9">
        <v>2</v>
      </c>
      <c r="G29" s="9"/>
      <c r="H29" s="9"/>
      <c r="I29" s="18">
        <f t="shared" si="0"/>
        <v>2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8">
        <f t="shared" si="1"/>
        <v>0</v>
      </c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18">
        <f t="shared" si="2"/>
        <v>0</v>
      </c>
      <c r="BR29" s="39"/>
      <c r="BS29" s="40"/>
      <c r="BT29" s="40"/>
      <c r="BU29" s="40"/>
      <c r="BV29" s="39"/>
      <c r="BW29" s="40"/>
      <c r="BX29" s="40"/>
      <c r="BY29" s="40"/>
      <c r="BZ29" s="40"/>
      <c r="CA29" s="40"/>
      <c r="CB29" s="40"/>
      <c r="CC29" s="40"/>
      <c r="CD29" s="39"/>
      <c r="CE29" s="40"/>
      <c r="CF29" s="40"/>
      <c r="CG29" s="40"/>
      <c r="CH29" s="40"/>
      <c r="CI29" s="40"/>
      <c r="CJ29" s="8"/>
      <c r="CK29" s="8"/>
      <c r="CL29" s="8"/>
      <c r="CM29" s="8"/>
      <c r="CN29" s="8"/>
      <c r="CO29" s="8"/>
      <c r="CP29" s="8"/>
      <c r="CQ29" s="8"/>
      <c r="CR29" s="258">
        <f t="shared" si="3"/>
        <v>0</v>
      </c>
      <c r="CS29" s="259"/>
      <c r="CT29" s="81">
        <f t="shared" si="4"/>
        <v>2</v>
      </c>
    </row>
    <row r="30" spans="1:98" ht="33" hidden="1" customHeight="1" thickTop="1" thickBot="1">
      <c r="A30" s="18">
        <v>25</v>
      </c>
      <c r="B30" s="7" t="str">
        <f>'S.O.'!B27</f>
        <v>Autoridad del Centro Histórico</v>
      </c>
      <c r="C30" s="9"/>
      <c r="D30" s="9"/>
      <c r="E30" s="9"/>
      <c r="F30" s="9"/>
      <c r="G30" s="9"/>
      <c r="H30" s="9"/>
      <c r="I30" s="18">
        <f t="shared" si="0"/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8">
        <f t="shared" si="1"/>
        <v>0</v>
      </c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18">
        <f t="shared" si="2"/>
        <v>0</v>
      </c>
      <c r="BR30" s="39"/>
      <c r="BS30" s="40"/>
      <c r="BT30" s="40"/>
      <c r="BU30" s="40"/>
      <c r="BV30" s="39"/>
      <c r="BW30" s="40"/>
      <c r="BX30" s="40"/>
      <c r="BY30" s="40"/>
      <c r="BZ30" s="40"/>
      <c r="CA30" s="40"/>
      <c r="CB30" s="40"/>
      <c r="CC30" s="40"/>
      <c r="CD30" s="39"/>
      <c r="CE30" s="40"/>
      <c r="CF30" s="40"/>
      <c r="CG30" s="40"/>
      <c r="CH30" s="40"/>
      <c r="CI30" s="40"/>
      <c r="CJ30" s="8"/>
      <c r="CK30" s="8"/>
      <c r="CL30" s="8"/>
      <c r="CM30" s="8"/>
      <c r="CN30" s="8"/>
      <c r="CO30" s="8"/>
      <c r="CP30" s="8"/>
      <c r="CQ30" s="8"/>
      <c r="CR30" s="258">
        <f t="shared" si="3"/>
        <v>0</v>
      </c>
      <c r="CS30" s="259"/>
      <c r="CT30" s="81">
        <f t="shared" si="4"/>
        <v>0</v>
      </c>
    </row>
    <row r="31" spans="1:98" ht="33" customHeight="1" thickTop="1" thickBot="1">
      <c r="A31" s="18">
        <v>26</v>
      </c>
      <c r="B31" s="7" t="str">
        <f>'S.O.'!B28</f>
        <v>Caja de Previsión de la Policía Auxiliar de la Ciudad de México</v>
      </c>
      <c r="C31" s="9"/>
      <c r="D31" s="9">
        <v>1</v>
      </c>
      <c r="E31" s="9"/>
      <c r="F31" s="9"/>
      <c r="G31" s="9">
        <v>3</v>
      </c>
      <c r="H31" s="9"/>
      <c r="I31" s="18">
        <f t="shared" si="0"/>
        <v>4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8">
        <f t="shared" si="1"/>
        <v>0</v>
      </c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18">
        <f t="shared" si="2"/>
        <v>0</v>
      </c>
      <c r="BR31" s="39"/>
      <c r="BS31" s="40"/>
      <c r="BT31" s="40"/>
      <c r="BU31" s="40"/>
      <c r="BV31" s="39"/>
      <c r="BW31" s="40"/>
      <c r="BX31" s="40"/>
      <c r="BY31" s="40"/>
      <c r="BZ31" s="40"/>
      <c r="CA31" s="40"/>
      <c r="CB31" s="40"/>
      <c r="CC31" s="40"/>
      <c r="CD31" s="39"/>
      <c r="CE31" s="40"/>
      <c r="CF31" s="40"/>
      <c r="CG31" s="40"/>
      <c r="CH31" s="40"/>
      <c r="CI31" s="40"/>
      <c r="CJ31" s="8"/>
      <c r="CK31" s="8"/>
      <c r="CL31" s="8"/>
      <c r="CM31" s="8"/>
      <c r="CN31" s="8"/>
      <c r="CO31" s="8"/>
      <c r="CP31" s="8"/>
      <c r="CQ31" s="8"/>
      <c r="CR31" s="258">
        <f t="shared" si="3"/>
        <v>0</v>
      </c>
      <c r="CS31" s="259"/>
      <c r="CT31" s="81">
        <f t="shared" si="4"/>
        <v>4</v>
      </c>
    </row>
    <row r="32" spans="1:98" ht="33" hidden="1" customHeight="1" thickTop="1" thickBot="1">
      <c r="A32" s="18">
        <v>27</v>
      </c>
      <c r="B32" s="7" t="str">
        <f>'S.O.'!B29</f>
        <v xml:space="preserve">Caja de Previsión de la Policía Preventiva de la Ciudad de México </v>
      </c>
      <c r="C32" s="9"/>
      <c r="D32" s="9"/>
      <c r="E32" s="9"/>
      <c r="F32" s="9"/>
      <c r="G32" s="9"/>
      <c r="H32" s="9"/>
      <c r="I32" s="18">
        <f t="shared" si="0"/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8">
        <f t="shared" si="1"/>
        <v>0</v>
      </c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18">
        <f t="shared" si="2"/>
        <v>0</v>
      </c>
      <c r="BR32" s="39"/>
      <c r="BS32" s="40"/>
      <c r="BT32" s="40"/>
      <c r="BU32" s="40"/>
      <c r="BV32" s="39"/>
      <c r="BW32" s="40"/>
      <c r="BX32" s="40"/>
      <c r="BY32" s="40"/>
      <c r="BZ32" s="40"/>
      <c r="CA32" s="40"/>
      <c r="CB32" s="40"/>
      <c r="CC32" s="40"/>
      <c r="CD32" s="39"/>
      <c r="CE32" s="40"/>
      <c r="CF32" s="40"/>
      <c r="CG32" s="40"/>
      <c r="CH32" s="40"/>
      <c r="CI32" s="40"/>
      <c r="CJ32" s="8"/>
      <c r="CK32" s="8"/>
      <c r="CL32" s="8"/>
      <c r="CM32" s="8"/>
      <c r="CN32" s="8"/>
      <c r="CO32" s="8"/>
      <c r="CP32" s="8"/>
      <c r="CQ32" s="8"/>
      <c r="CR32" s="258">
        <f t="shared" si="3"/>
        <v>0</v>
      </c>
      <c r="CS32" s="259"/>
      <c r="CT32" s="81">
        <f t="shared" si="4"/>
        <v>0</v>
      </c>
    </row>
    <row r="33" spans="1:98" ht="33" hidden="1" customHeight="1" thickTop="1" thickBot="1">
      <c r="A33" s="18">
        <v>28</v>
      </c>
      <c r="B33" s="7" t="str">
        <f>'S.O.'!B30</f>
        <v>Caja de Previsión para Trabajadores a Lista de Raya del Gobierno de la Ciudad de México</v>
      </c>
      <c r="C33" s="9"/>
      <c r="D33" s="9"/>
      <c r="E33" s="9"/>
      <c r="F33" s="9"/>
      <c r="G33" s="9"/>
      <c r="H33" s="9"/>
      <c r="I33" s="18">
        <f t="shared" si="0"/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18">
        <f t="shared" si="1"/>
        <v>0</v>
      </c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18">
        <f t="shared" si="2"/>
        <v>0</v>
      </c>
      <c r="BR33" s="39"/>
      <c r="BS33" s="40"/>
      <c r="BT33" s="40"/>
      <c r="BU33" s="40"/>
      <c r="BV33" s="39"/>
      <c r="BW33" s="40"/>
      <c r="BX33" s="40"/>
      <c r="BY33" s="40"/>
      <c r="BZ33" s="40"/>
      <c r="CA33" s="40"/>
      <c r="CB33" s="40"/>
      <c r="CC33" s="40"/>
      <c r="CD33" s="39"/>
      <c r="CE33" s="40"/>
      <c r="CF33" s="40"/>
      <c r="CG33" s="40"/>
      <c r="CH33" s="40"/>
      <c r="CI33" s="40"/>
      <c r="CJ33" s="8"/>
      <c r="CK33" s="8"/>
      <c r="CL33" s="8"/>
      <c r="CM33" s="8"/>
      <c r="CN33" s="8"/>
      <c r="CO33" s="8"/>
      <c r="CP33" s="8"/>
      <c r="CQ33" s="8"/>
      <c r="CR33" s="258">
        <f t="shared" si="3"/>
        <v>0</v>
      </c>
      <c r="CS33" s="259"/>
      <c r="CT33" s="81">
        <f t="shared" si="4"/>
        <v>0</v>
      </c>
    </row>
    <row r="34" spans="1:98" ht="33" hidden="1" customHeight="1" thickTop="1" thickBot="1">
      <c r="A34" s="18">
        <v>29</v>
      </c>
      <c r="B34" s="7" t="str">
        <f>'S.O.'!B31</f>
        <v>Centro de Comando, Control, Cómputo, Comunicaciones y Contacto Ciudadano de la Ciudad de México "C5"</v>
      </c>
      <c r="C34" s="9"/>
      <c r="D34" s="9"/>
      <c r="E34" s="9"/>
      <c r="F34" s="9"/>
      <c r="G34" s="9"/>
      <c r="H34" s="9"/>
      <c r="I34" s="18">
        <f t="shared" si="0"/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18">
        <f t="shared" si="1"/>
        <v>0</v>
      </c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18">
        <f t="shared" si="2"/>
        <v>0</v>
      </c>
      <c r="BR34" s="39"/>
      <c r="BS34" s="40"/>
      <c r="BT34" s="40"/>
      <c r="BU34" s="40"/>
      <c r="BV34" s="39"/>
      <c r="BW34" s="40"/>
      <c r="BX34" s="40"/>
      <c r="BY34" s="40"/>
      <c r="BZ34" s="40"/>
      <c r="CA34" s="40"/>
      <c r="CB34" s="40"/>
      <c r="CC34" s="40"/>
      <c r="CD34" s="39"/>
      <c r="CE34" s="40"/>
      <c r="CF34" s="40"/>
      <c r="CG34" s="40"/>
      <c r="CH34" s="40"/>
      <c r="CI34" s="40"/>
      <c r="CJ34" s="8"/>
      <c r="CK34" s="8"/>
      <c r="CL34" s="8"/>
      <c r="CM34" s="8"/>
      <c r="CN34" s="8"/>
      <c r="CO34" s="8"/>
      <c r="CP34" s="8"/>
      <c r="CQ34" s="8"/>
      <c r="CR34" s="258">
        <f t="shared" si="3"/>
        <v>0</v>
      </c>
      <c r="CS34" s="259"/>
      <c r="CT34" s="81">
        <f t="shared" si="4"/>
        <v>0</v>
      </c>
    </row>
    <row r="35" spans="1:98" ht="39.75" hidden="1" customHeight="1" thickTop="1" thickBot="1">
      <c r="A35" s="18">
        <v>30</v>
      </c>
      <c r="B35" s="7" t="str">
        <f>'S.O.'!B32</f>
        <v>Comisión de Búsqueda de Personas de la Ciudad de México</v>
      </c>
      <c r="C35" s="9"/>
      <c r="D35" s="9"/>
      <c r="E35" s="9"/>
      <c r="F35" s="9"/>
      <c r="G35" s="9"/>
      <c r="H35" s="9"/>
      <c r="I35" s="18">
        <f t="shared" si="0"/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18">
        <f t="shared" si="1"/>
        <v>0</v>
      </c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18">
        <f t="shared" si="2"/>
        <v>0</v>
      </c>
      <c r="BR35" s="39"/>
      <c r="BS35" s="40"/>
      <c r="BT35" s="40"/>
      <c r="BU35" s="40"/>
      <c r="BV35" s="39"/>
      <c r="BW35" s="40"/>
      <c r="BX35" s="40"/>
      <c r="BY35" s="40"/>
      <c r="BZ35" s="40"/>
      <c r="CA35" s="40"/>
      <c r="CB35" s="40"/>
      <c r="CC35" s="40"/>
      <c r="CD35" s="39"/>
      <c r="CE35" s="40"/>
      <c r="CF35" s="40"/>
      <c r="CG35" s="40"/>
      <c r="CH35" s="40"/>
      <c r="CI35" s="40"/>
      <c r="CJ35" s="8"/>
      <c r="CK35" s="8"/>
      <c r="CL35" s="8"/>
      <c r="CM35" s="8"/>
      <c r="CN35" s="8"/>
      <c r="CO35" s="8"/>
      <c r="CP35" s="8"/>
      <c r="CQ35" s="8"/>
      <c r="CR35" s="258">
        <f t="shared" si="3"/>
        <v>0</v>
      </c>
      <c r="CS35" s="259"/>
      <c r="CT35" s="81">
        <f t="shared" si="4"/>
        <v>0</v>
      </c>
    </row>
    <row r="36" spans="1:98" ht="33" hidden="1" customHeight="1" thickTop="1" thickBot="1">
      <c r="A36" s="18">
        <v>31</v>
      </c>
      <c r="B36" s="7" t="str">
        <f>'S.O.'!B33</f>
        <v>Comisión de Filmaciones de la Ciudad de México</v>
      </c>
      <c r="C36" s="9"/>
      <c r="D36" s="9"/>
      <c r="E36" s="9"/>
      <c r="F36" s="9"/>
      <c r="G36" s="9"/>
      <c r="H36" s="9"/>
      <c r="I36" s="18">
        <f t="shared" si="0"/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18">
        <f t="shared" si="1"/>
        <v>0</v>
      </c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18">
        <f t="shared" si="2"/>
        <v>0</v>
      </c>
      <c r="BR36" s="39"/>
      <c r="BS36" s="40"/>
      <c r="BT36" s="40"/>
      <c r="BU36" s="40"/>
      <c r="BV36" s="39"/>
      <c r="BW36" s="40"/>
      <c r="BX36" s="40"/>
      <c r="BY36" s="40"/>
      <c r="BZ36" s="40"/>
      <c r="CA36" s="40"/>
      <c r="CB36" s="40"/>
      <c r="CC36" s="40"/>
      <c r="CD36" s="39"/>
      <c r="CE36" s="40"/>
      <c r="CF36" s="40"/>
      <c r="CG36" s="40"/>
      <c r="CH36" s="40"/>
      <c r="CI36" s="40"/>
      <c r="CJ36" s="8"/>
      <c r="CK36" s="8"/>
      <c r="CL36" s="8"/>
      <c r="CM36" s="8"/>
      <c r="CN36" s="8"/>
      <c r="CO36" s="8"/>
      <c r="CP36" s="8"/>
      <c r="CQ36" s="8"/>
      <c r="CR36" s="258">
        <f t="shared" si="3"/>
        <v>0</v>
      </c>
      <c r="CS36" s="259"/>
      <c r="CT36" s="81">
        <f t="shared" si="4"/>
        <v>0</v>
      </c>
    </row>
    <row r="37" spans="1:98" ht="33" hidden="1" customHeight="1" thickTop="1" thickBot="1">
      <c r="A37" s="18">
        <v>32</v>
      </c>
      <c r="B37" s="7" t="str">
        <f>'S.O.'!B34</f>
        <v>Comisión Ejecutiva de Atención a Víctimas de la Ciudad de México.</v>
      </c>
      <c r="C37" s="9"/>
      <c r="D37" s="9"/>
      <c r="E37" s="9"/>
      <c r="F37" s="9"/>
      <c r="G37" s="9"/>
      <c r="H37" s="9"/>
      <c r="I37" s="18">
        <f t="shared" si="0"/>
        <v>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18">
        <f t="shared" si="1"/>
        <v>0</v>
      </c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18">
        <f>SUM(AM37:BP37)</f>
        <v>0</v>
      </c>
      <c r="BR37" s="39"/>
      <c r="BS37" s="40"/>
      <c r="BT37" s="40"/>
      <c r="BU37" s="40"/>
      <c r="BV37" s="39"/>
      <c r="BW37" s="40"/>
      <c r="BX37" s="40"/>
      <c r="BY37" s="40"/>
      <c r="BZ37" s="40"/>
      <c r="CA37" s="40"/>
      <c r="CB37" s="40"/>
      <c r="CC37" s="40"/>
      <c r="CD37" s="39"/>
      <c r="CE37" s="40"/>
      <c r="CF37" s="40"/>
      <c r="CG37" s="40"/>
      <c r="CH37" s="40"/>
      <c r="CI37" s="40"/>
      <c r="CJ37" s="8"/>
      <c r="CK37" s="8"/>
      <c r="CL37" s="8"/>
      <c r="CM37" s="8"/>
      <c r="CN37" s="8"/>
      <c r="CO37" s="8"/>
      <c r="CP37" s="8"/>
      <c r="CQ37" s="8"/>
      <c r="CR37" s="258">
        <f t="shared" si="3"/>
        <v>0</v>
      </c>
      <c r="CS37" s="259"/>
      <c r="CT37" s="81">
        <f t="shared" si="4"/>
        <v>0</v>
      </c>
    </row>
    <row r="38" spans="1:98" ht="33" hidden="1" customHeight="1" thickTop="1" thickBot="1">
      <c r="A38" s="18">
        <v>33</v>
      </c>
      <c r="B38" s="7" t="str">
        <f>'S.O.'!B35</f>
        <v>Consejo Económico y Social de la Ciudad de México</v>
      </c>
      <c r="C38" s="9"/>
      <c r="D38" s="9"/>
      <c r="E38" s="9"/>
      <c r="F38" s="9"/>
      <c r="G38" s="9"/>
      <c r="H38" s="9"/>
      <c r="I38" s="18">
        <f t="shared" ref="I38:I69" si="5">SUM(C38:G38)</f>
        <v>0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18">
        <f t="shared" si="1"/>
        <v>0</v>
      </c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18">
        <f t="shared" si="2"/>
        <v>0</v>
      </c>
      <c r="BR38" s="39"/>
      <c r="BS38" s="40"/>
      <c r="BT38" s="40"/>
      <c r="BU38" s="40"/>
      <c r="BV38" s="39"/>
      <c r="BW38" s="40"/>
      <c r="BX38" s="40"/>
      <c r="BY38" s="40"/>
      <c r="BZ38" s="40"/>
      <c r="CA38" s="40"/>
      <c r="CB38" s="40"/>
      <c r="CC38" s="40"/>
      <c r="CD38" s="39"/>
      <c r="CE38" s="40"/>
      <c r="CF38" s="40"/>
      <c r="CG38" s="40"/>
      <c r="CH38" s="40"/>
      <c r="CI38" s="40"/>
      <c r="CJ38" s="8"/>
      <c r="CK38" s="8"/>
      <c r="CL38" s="8"/>
      <c r="CM38" s="8"/>
      <c r="CN38" s="8"/>
      <c r="CO38" s="8"/>
      <c r="CP38" s="8"/>
      <c r="CQ38" s="8"/>
      <c r="CR38" s="258">
        <f t="shared" si="3"/>
        <v>0</v>
      </c>
      <c r="CS38" s="259"/>
      <c r="CT38" s="81">
        <f t="shared" si="4"/>
        <v>0</v>
      </c>
    </row>
    <row r="39" spans="1:98" ht="41.25" hidden="1" customHeight="1" thickTop="1" thickBot="1">
      <c r="A39" s="18">
        <v>34</v>
      </c>
      <c r="B39" s="7" t="str">
        <f>'S.O.'!B36</f>
        <v>Consejo para Prevenir y Eliminar la Discriminación en la Ciudad de México</v>
      </c>
      <c r="C39" s="9"/>
      <c r="D39" s="9"/>
      <c r="E39" s="9"/>
      <c r="F39" s="9"/>
      <c r="G39" s="9"/>
      <c r="H39" s="9"/>
      <c r="I39" s="18">
        <f t="shared" si="5"/>
        <v>0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8">
        <f t="shared" si="1"/>
        <v>0</v>
      </c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18">
        <f t="shared" si="2"/>
        <v>0</v>
      </c>
      <c r="BR39" s="39"/>
      <c r="BS39" s="40"/>
      <c r="BT39" s="40"/>
      <c r="BU39" s="40"/>
      <c r="BV39" s="39"/>
      <c r="BW39" s="40"/>
      <c r="BX39" s="40"/>
      <c r="BY39" s="40"/>
      <c r="BZ39" s="40"/>
      <c r="CA39" s="40"/>
      <c r="CB39" s="40"/>
      <c r="CC39" s="40"/>
      <c r="CD39" s="39"/>
      <c r="CE39" s="40"/>
      <c r="CF39" s="40"/>
      <c r="CG39" s="40"/>
      <c r="CH39" s="40"/>
      <c r="CI39" s="40"/>
      <c r="CJ39" s="8"/>
      <c r="CK39" s="8"/>
      <c r="CL39" s="8"/>
      <c r="CM39" s="8"/>
      <c r="CN39" s="8"/>
      <c r="CO39" s="8"/>
      <c r="CP39" s="8"/>
      <c r="CQ39" s="8"/>
      <c r="CR39" s="258">
        <f t="shared" si="3"/>
        <v>0</v>
      </c>
      <c r="CS39" s="259"/>
      <c r="CT39" s="81">
        <f t="shared" si="4"/>
        <v>0</v>
      </c>
    </row>
    <row r="40" spans="1:98" ht="33" hidden="1" customHeight="1" thickTop="1" thickBot="1">
      <c r="A40" s="18">
        <v>35</v>
      </c>
      <c r="B40" s="7" t="str">
        <f>'S.O.'!B37</f>
        <v>Corporación Mexicana de Impresión, S.A. de C.V.</v>
      </c>
      <c r="C40" s="9"/>
      <c r="D40" s="9"/>
      <c r="E40" s="9"/>
      <c r="F40" s="9"/>
      <c r="G40" s="9"/>
      <c r="H40" s="9"/>
      <c r="I40" s="18">
        <f t="shared" si="5"/>
        <v>0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8">
        <f t="shared" si="1"/>
        <v>0</v>
      </c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18">
        <f t="shared" si="2"/>
        <v>0</v>
      </c>
      <c r="BR40" s="39"/>
      <c r="BS40" s="40"/>
      <c r="BT40" s="40"/>
      <c r="BU40" s="40"/>
      <c r="BV40" s="39"/>
      <c r="BW40" s="40"/>
      <c r="BX40" s="40"/>
      <c r="BY40" s="40"/>
      <c r="BZ40" s="40"/>
      <c r="CA40" s="40"/>
      <c r="CB40" s="40"/>
      <c r="CC40" s="40"/>
      <c r="CD40" s="39"/>
      <c r="CE40" s="40"/>
      <c r="CF40" s="40"/>
      <c r="CG40" s="40"/>
      <c r="CH40" s="40"/>
      <c r="CI40" s="40"/>
      <c r="CJ40" s="8"/>
      <c r="CK40" s="8"/>
      <c r="CL40" s="8"/>
      <c r="CM40" s="8"/>
      <c r="CN40" s="8"/>
      <c r="CO40" s="8"/>
      <c r="CP40" s="8"/>
      <c r="CQ40" s="8"/>
      <c r="CR40" s="258">
        <f t="shared" si="3"/>
        <v>0</v>
      </c>
      <c r="CS40" s="259"/>
      <c r="CT40" s="81">
        <f t="shared" si="4"/>
        <v>0</v>
      </c>
    </row>
    <row r="41" spans="1:98" ht="33" hidden="1" customHeight="1" thickTop="1" thickBot="1">
      <c r="A41" s="18">
        <v>36</v>
      </c>
      <c r="B41" s="7" t="str">
        <f>'S.O.'!B38</f>
        <v>Escuela de Administración Pública de la Ciudad de México.</v>
      </c>
      <c r="C41" s="9"/>
      <c r="D41" s="9"/>
      <c r="E41" s="9"/>
      <c r="F41" s="9"/>
      <c r="G41" s="9"/>
      <c r="H41" s="9"/>
      <c r="I41" s="18">
        <f t="shared" si="5"/>
        <v>0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8">
        <f t="shared" si="1"/>
        <v>0</v>
      </c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18">
        <f t="shared" si="2"/>
        <v>0</v>
      </c>
      <c r="BR41" s="39"/>
      <c r="BS41" s="40"/>
      <c r="BT41" s="40"/>
      <c r="BU41" s="40"/>
      <c r="BV41" s="39"/>
      <c r="BW41" s="40"/>
      <c r="BX41" s="40"/>
      <c r="BY41" s="40"/>
      <c r="BZ41" s="40"/>
      <c r="CA41" s="40"/>
      <c r="CB41" s="40"/>
      <c r="CC41" s="40"/>
      <c r="CD41" s="39"/>
      <c r="CE41" s="40"/>
      <c r="CF41" s="40"/>
      <c r="CG41" s="40"/>
      <c r="CH41" s="40"/>
      <c r="CI41" s="40"/>
      <c r="CJ41" s="8"/>
      <c r="CK41" s="8"/>
      <c r="CL41" s="8"/>
      <c r="CM41" s="8"/>
      <c r="CN41" s="8"/>
      <c r="CO41" s="8"/>
      <c r="CP41" s="8"/>
      <c r="CQ41" s="8"/>
      <c r="CR41" s="258">
        <f t="shared" si="3"/>
        <v>0</v>
      </c>
      <c r="CS41" s="259"/>
      <c r="CT41" s="81">
        <f t="shared" si="4"/>
        <v>0</v>
      </c>
    </row>
    <row r="42" spans="1:98" ht="33" hidden="1" customHeight="1" thickTop="1" thickBot="1">
      <c r="A42" s="18">
        <v>37</v>
      </c>
      <c r="B42" s="7" t="str">
        <f>'S.O.'!B39</f>
        <v>Heroico Cuerpo de Bomberos de la Ciudad de México.</v>
      </c>
      <c r="C42" s="9"/>
      <c r="D42" s="9"/>
      <c r="E42" s="9"/>
      <c r="F42" s="9"/>
      <c r="G42" s="9"/>
      <c r="H42" s="9"/>
      <c r="I42" s="18">
        <f t="shared" si="5"/>
        <v>0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8">
        <f t="shared" si="1"/>
        <v>0</v>
      </c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18">
        <f t="shared" si="2"/>
        <v>0</v>
      </c>
      <c r="BR42" s="39"/>
      <c r="BS42" s="40"/>
      <c r="BT42" s="40"/>
      <c r="BU42" s="40"/>
      <c r="BV42" s="39"/>
      <c r="BW42" s="40"/>
      <c r="BX42" s="40"/>
      <c r="BY42" s="40"/>
      <c r="BZ42" s="40"/>
      <c r="CA42" s="40"/>
      <c r="CB42" s="40"/>
      <c r="CC42" s="40"/>
      <c r="CD42" s="39"/>
      <c r="CE42" s="40"/>
      <c r="CF42" s="40"/>
      <c r="CG42" s="40"/>
      <c r="CH42" s="40"/>
      <c r="CI42" s="40"/>
      <c r="CJ42" s="8"/>
      <c r="CK42" s="8"/>
      <c r="CL42" s="8"/>
      <c r="CM42" s="8"/>
      <c r="CN42" s="8"/>
      <c r="CO42" s="8"/>
      <c r="CP42" s="8"/>
      <c r="CQ42" s="8"/>
      <c r="CR42" s="258">
        <f t="shared" si="3"/>
        <v>0</v>
      </c>
      <c r="CS42" s="259"/>
      <c r="CT42" s="81">
        <f t="shared" si="4"/>
        <v>0</v>
      </c>
    </row>
    <row r="43" spans="1:98" ht="33" hidden="1" customHeight="1" thickTop="1" thickBot="1">
      <c r="A43" s="18">
        <v>38</v>
      </c>
      <c r="B43" s="7" t="str">
        <f>'S.O.'!B40</f>
        <v>Instancia Ejecutora del Sistema Integral de Derechos Humanos de la Ciudad de México</v>
      </c>
      <c r="C43" s="9"/>
      <c r="D43" s="9"/>
      <c r="E43" s="9"/>
      <c r="F43" s="9"/>
      <c r="G43" s="9"/>
      <c r="H43" s="9"/>
      <c r="I43" s="18">
        <f t="shared" si="5"/>
        <v>0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8">
        <f t="shared" si="1"/>
        <v>0</v>
      </c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18">
        <f t="shared" si="2"/>
        <v>0</v>
      </c>
      <c r="BR43" s="39"/>
      <c r="BS43" s="40"/>
      <c r="BT43" s="40"/>
      <c r="BU43" s="40"/>
      <c r="BV43" s="39"/>
      <c r="BW43" s="40"/>
      <c r="BX43" s="40"/>
      <c r="BY43" s="40"/>
      <c r="BZ43" s="40"/>
      <c r="CA43" s="40"/>
      <c r="CB43" s="40"/>
      <c r="CC43" s="40"/>
      <c r="CD43" s="39"/>
      <c r="CE43" s="40"/>
      <c r="CF43" s="40"/>
      <c r="CG43" s="40"/>
      <c r="CH43" s="40"/>
      <c r="CI43" s="40"/>
      <c r="CJ43" s="8"/>
      <c r="CK43" s="8"/>
      <c r="CL43" s="8"/>
      <c r="CM43" s="8"/>
      <c r="CN43" s="8"/>
      <c r="CO43" s="8"/>
      <c r="CP43" s="8"/>
      <c r="CQ43" s="8"/>
      <c r="CR43" s="258">
        <f t="shared" si="3"/>
        <v>0</v>
      </c>
      <c r="CS43" s="259"/>
      <c r="CT43" s="81">
        <f t="shared" si="4"/>
        <v>0</v>
      </c>
    </row>
    <row r="44" spans="1:98" ht="33" hidden="1" customHeight="1" thickTop="1" thickBot="1">
      <c r="A44" s="18">
        <v>39</v>
      </c>
      <c r="B44" s="7" t="str">
        <f>'S.O.'!B41</f>
        <v>Instituto de Capacitación para el Trabajo de la Ciudad de México.</v>
      </c>
      <c r="C44" s="9"/>
      <c r="D44" s="9"/>
      <c r="E44" s="9"/>
      <c r="F44" s="9"/>
      <c r="G44" s="9"/>
      <c r="H44" s="9"/>
      <c r="I44" s="18">
        <f t="shared" si="5"/>
        <v>0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8">
        <f t="shared" si="1"/>
        <v>0</v>
      </c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18">
        <f t="shared" si="2"/>
        <v>0</v>
      </c>
      <c r="BR44" s="39"/>
      <c r="BS44" s="40"/>
      <c r="BT44" s="40"/>
      <c r="BU44" s="40"/>
      <c r="BV44" s="39"/>
      <c r="BW44" s="40"/>
      <c r="BX44" s="40"/>
      <c r="BY44" s="40"/>
      <c r="BZ44" s="40"/>
      <c r="CA44" s="40"/>
      <c r="CB44" s="40"/>
      <c r="CC44" s="40"/>
      <c r="CD44" s="39"/>
      <c r="CE44" s="40"/>
      <c r="CF44" s="40"/>
      <c r="CG44" s="40"/>
      <c r="CH44" s="40"/>
      <c r="CI44" s="40"/>
      <c r="CJ44" s="8"/>
      <c r="CK44" s="8"/>
      <c r="CL44" s="8"/>
      <c r="CM44" s="8"/>
      <c r="CN44" s="8"/>
      <c r="CO44" s="8"/>
      <c r="CP44" s="8"/>
      <c r="CQ44" s="8"/>
      <c r="CR44" s="258">
        <f t="shared" si="3"/>
        <v>0</v>
      </c>
      <c r="CS44" s="259"/>
      <c r="CT44" s="81">
        <f t="shared" si="4"/>
        <v>0</v>
      </c>
    </row>
    <row r="45" spans="1:98" ht="33" hidden="1" customHeight="1" thickTop="1" thickBot="1">
      <c r="A45" s="18">
        <v>40</v>
      </c>
      <c r="B45" s="7" t="str">
        <f>'S.O.'!B42</f>
        <v>Instituto de Educación Media Superior de la Ciudad de México.</v>
      </c>
      <c r="C45" s="9"/>
      <c r="D45" s="9"/>
      <c r="E45" s="9"/>
      <c r="F45" s="9"/>
      <c r="G45" s="9"/>
      <c r="H45" s="9"/>
      <c r="I45" s="18">
        <f t="shared" si="5"/>
        <v>0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8">
        <f t="shared" si="1"/>
        <v>0</v>
      </c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18">
        <f t="shared" si="2"/>
        <v>0</v>
      </c>
      <c r="BR45" s="39"/>
      <c r="BS45" s="40"/>
      <c r="BT45" s="40"/>
      <c r="BU45" s="40"/>
      <c r="BV45" s="39"/>
      <c r="BW45" s="40"/>
      <c r="BX45" s="40"/>
      <c r="BY45" s="40"/>
      <c r="BZ45" s="40"/>
      <c r="CA45" s="40"/>
      <c r="CB45" s="40"/>
      <c r="CC45" s="40"/>
      <c r="CD45" s="39"/>
      <c r="CE45" s="40"/>
      <c r="CF45" s="40"/>
      <c r="CG45" s="40"/>
      <c r="CH45" s="40"/>
      <c r="CI45" s="40"/>
      <c r="CJ45" s="8"/>
      <c r="CK45" s="8"/>
      <c r="CL45" s="8"/>
      <c r="CM45" s="8"/>
      <c r="CN45" s="8"/>
      <c r="CO45" s="8"/>
      <c r="CP45" s="8"/>
      <c r="CQ45" s="8"/>
      <c r="CR45" s="258">
        <f t="shared" si="3"/>
        <v>0</v>
      </c>
      <c r="CS45" s="259"/>
      <c r="CT45" s="81">
        <f t="shared" si="4"/>
        <v>0</v>
      </c>
    </row>
    <row r="46" spans="1:98" ht="33" hidden="1" customHeight="1" thickTop="1" thickBot="1">
      <c r="A46" s="18">
        <v>41</v>
      </c>
      <c r="B46" s="7" t="str">
        <f>'S.O.'!B43</f>
        <v xml:space="preserve">Instituto de Estudios Superiores de la Ciudad de México “Rosario Castellanos” </v>
      </c>
      <c r="C46" s="9"/>
      <c r="D46" s="9"/>
      <c r="E46" s="9"/>
      <c r="F46" s="9"/>
      <c r="G46" s="9"/>
      <c r="H46" s="9"/>
      <c r="I46" s="18">
        <f t="shared" si="5"/>
        <v>0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8">
        <f t="shared" si="1"/>
        <v>0</v>
      </c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18">
        <f t="shared" si="2"/>
        <v>0</v>
      </c>
      <c r="BR46" s="39"/>
      <c r="BS46" s="40"/>
      <c r="BT46" s="40"/>
      <c r="BU46" s="40"/>
      <c r="BV46" s="39"/>
      <c r="BW46" s="40"/>
      <c r="BX46" s="40"/>
      <c r="BY46" s="40"/>
      <c r="BZ46" s="40"/>
      <c r="CA46" s="40"/>
      <c r="CB46" s="40"/>
      <c r="CC46" s="40"/>
      <c r="CD46" s="39"/>
      <c r="CE46" s="40"/>
      <c r="CF46" s="40"/>
      <c r="CG46" s="40"/>
      <c r="CH46" s="40"/>
      <c r="CI46" s="40"/>
      <c r="CJ46" s="8"/>
      <c r="CK46" s="8"/>
      <c r="CL46" s="8"/>
      <c r="CM46" s="8"/>
      <c r="CN46" s="8"/>
      <c r="CO46" s="8"/>
      <c r="CP46" s="8"/>
      <c r="CQ46" s="8"/>
      <c r="CR46" s="258">
        <f t="shared" si="3"/>
        <v>0</v>
      </c>
      <c r="CS46" s="259"/>
      <c r="CT46" s="81">
        <f t="shared" si="4"/>
        <v>0</v>
      </c>
    </row>
    <row r="47" spans="1:98" ht="33" hidden="1" customHeight="1" thickTop="1" thickBot="1">
      <c r="A47" s="18">
        <v>42</v>
      </c>
      <c r="B47" s="7" t="str">
        <f>'S.O.'!B44</f>
        <v>Instituto de Formación Profesional y Estudios Superiores.</v>
      </c>
      <c r="C47" s="9"/>
      <c r="D47" s="9"/>
      <c r="E47" s="9"/>
      <c r="F47" s="9"/>
      <c r="G47" s="9"/>
      <c r="H47" s="9"/>
      <c r="I47" s="18">
        <f t="shared" si="5"/>
        <v>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8">
        <f t="shared" si="1"/>
        <v>0</v>
      </c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18">
        <f t="shared" si="2"/>
        <v>0</v>
      </c>
      <c r="BR47" s="39"/>
      <c r="BS47" s="40"/>
      <c r="BT47" s="40"/>
      <c r="BU47" s="40"/>
      <c r="BV47" s="39"/>
      <c r="BW47" s="40"/>
      <c r="BX47" s="40"/>
      <c r="BY47" s="40"/>
      <c r="BZ47" s="40"/>
      <c r="CA47" s="40"/>
      <c r="CB47" s="40"/>
      <c r="CC47" s="40"/>
      <c r="CD47" s="39"/>
      <c r="CE47" s="40"/>
      <c r="CF47" s="40"/>
      <c r="CG47" s="40"/>
      <c r="CH47" s="40"/>
      <c r="CI47" s="40"/>
      <c r="CJ47" s="8"/>
      <c r="CK47" s="8"/>
      <c r="CL47" s="8"/>
      <c r="CM47" s="8"/>
      <c r="CN47" s="8"/>
      <c r="CO47" s="8"/>
      <c r="CP47" s="8"/>
      <c r="CQ47" s="8"/>
      <c r="CR47" s="258">
        <f t="shared" si="3"/>
        <v>0</v>
      </c>
      <c r="CS47" s="259"/>
      <c r="CT47" s="81">
        <f t="shared" si="4"/>
        <v>0</v>
      </c>
    </row>
    <row r="48" spans="1:98" ht="33" hidden="1" customHeight="1" thickTop="1" thickBot="1">
      <c r="A48" s="18">
        <v>43</v>
      </c>
      <c r="B48" s="7" t="str">
        <f>'S.O.'!B45</f>
        <v>Instituto de la Juventud de la Ciudad de México.</v>
      </c>
      <c r="C48" s="9"/>
      <c r="D48" s="9"/>
      <c r="E48" s="9"/>
      <c r="F48" s="9"/>
      <c r="G48" s="9"/>
      <c r="H48" s="9"/>
      <c r="I48" s="18">
        <f t="shared" si="5"/>
        <v>0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8">
        <f t="shared" si="1"/>
        <v>0</v>
      </c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18">
        <f t="shared" si="2"/>
        <v>0</v>
      </c>
      <c r="BR48" s="39"/>
      <c r="BS48" s="40"/>
      <c r="BT48" s="40"/>
      <c r="BU48" s="40"/>
      <c r="BV48" s="39"/>
      <c r="BW48" s="40"/>
      <c r="BX48" s="40"/>
      <c r="BY48" s="40"/>
      <c r="BZ48" s="40"/>
      <c r="CA48" s="40"/>
      <c r="CB48" s="40"/>
      <c r="CC48" s="40"/>
      <c r="CD48" s="39"/>
      <c r="CE48" s="40"/>
      <c r="CF48" s="40"/>
      <c r="CG48" s="40"/>
      <c r="CH48" s="40"/>
      <c r="CI48" s="40"/>
      <c r="CJ48" s="8"/>
      <c r="CK48" s="8"/>
      <c r="CL48" s="8"/>
      <c r="CM48" s="8"/>
      <c r="CN48" s="8"/>
      <c r="CO48" s="8"/>
      <c r="CP48" s="8"/>
      <c r="CQ48" s="8"/>
      <c r="CR48" s="258">
        <f t="shared" si="3"/>
        <v>0</v>
      </c>
      <c r="CS48" s="259"/>
      <c r="CT48" s="81">
        <f t="shared" si="4"/>
        <v>0</v>
      </c>
    </row>
    <row r="49" spans="1:98" ht="33" hidden="1" customHeight="1" thickTop="1" thickBot="1">
      <c r="A49" s="18">
        <v>44</v>
      </c>
      <c r="B49" s="7" t="str">
        <f>'S.O.'!B46</f>
        <v>Instituto de Personas con Discapacidad de la Ciudad de México.</v>
      </c>
      <c r="C49" s="9"/>
      <c r="D49" s="9"/>
      <c r="E49" s="9"/>
      <c r="F49" s="9"/>
      <c r="G49" s="9"/>
      <c r="H49" s="9"/>
      <c r="I49" s="18">
        <f t="shared" si="5"/>
        <v>0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8">
        <f t="shared" si="1"/>
        <v>0</v>
      </c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18">
        <f t="shared" si="2"/>
        <v>0</v>
      </c>
      <c r="BR49" s="39"/>
      <c r="BS49" s="40"/>
      <c r="BT49" s="40"/>
      <c r="BU49" s="40"/>
      <c r="BV49" s="39"/>
      <c r="BW49" s="40"/>
      <c r="BX49" s="40"/>
      <c r="BY49" s="40"/>
      <c r="BZ49" s="40"/>
      <c r="CA49" s="40"/>
      <c r="CB49" s="40"/>
      <c r="CC49" s="40"/>
      <c r="CD49" s="39"/>
      <c r="CE49" s="40"/>
      <c r="CF49" s="40"/>
      <c r="CG49" s="40"/>
      <c r="CH49" s="40"/>
      <c r="CI49" s="40"/>
      <c r="CJ49" s="8"/>
      <c r="CK49" s="8"/>
      <c r="CL49" s="8"/>
      <c r="CM49" s="8"/>
      <c r="CN49" s="8"/>
      <c r="CO49" s="8"/>
      <c r="CP49" s="8"/>
      <c r="CQ49" s="8"/>
      <c r="CR49" s="258">
        <f t="shared" si="3"/>
        <v>0</v>
      </c>
      <c r="CS49" s="259"/>
      <c r="CT49" s="81">
        <f t="shared" si="4"/>
        <v>0</v>
      </c>
    </row>
    <row r="50" spans="1:98" ht="33" customHeight="1" thickTop="1" thickBot="1">
      <c r="A50" s="18">
        <v>45</v>
      </c>
      <c r="B50" s="7" t="str">
        <f>'S.O.'!B47</f>
        <v>Instituto de Planeación Democrática y Prospectiva de la Ciudad de México</v>
      </c>
      <c r="C50" s="9">
        <v>1</v>
      </c>
      <c r="D50" s="9">
        <v>2</v>
      </c>
      <c r="E50" s="9"/>
      <c r="F50" s="9">
        <v>2</v>
      </c>
      <c r="G50" s="9">
        <v>2</v>
      </c>
      <c r="H50" s="9"/>
      <c r="I50" s="18">
        <f t="shared" si="5"/>
        <v>7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8">
        <f t="shared" si="1"/>
        <v>0</v>
      </c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18">
        <f t="shared" si="2"/>
        <v>0</v>
      </c>
      <c r="BR50" s="39"/>
      <c r="BS50" s="40"/>
      <c r="BT50" s="40"/>
      <c r="BU50" s="40"/>
      <c r="BV50" s="39"/>
      <c r="BW50" s="40"/>
      <c r="BX50" s="40"/>
      <c r="BY50" s="40"/>
      <c r="BZ50" s="40"/>
      <c r="CA50" s="40"/>
      <c r="CB50" s="40"/>
      <c r="CC50" s="40"/>
      <c r="CD50" s="39"/>
      <c r="CE50" s="40"/>
      <c r="CF50" s="40"/>
      <c r="CG50" s="40"/>
      <c r="CH50" s="40"/>
      <c r="CI50" s="40"/>
      <c r="CJ50" s="8"/>
      <c r="CK50" s="8"/>
      <c r="CL50" s="8"/>
      <c r="CM50" s="8"/>
      <c r="CN50" s="8"/>
      <c r="CO50" s="8"/>
      <c r="CP50" s="8"/>
      <c r="CQ50" s="8"/>
      <c r="CR50" s="258">
        <f t="shared" si="3"/>
        <v>0</v>
      </c>
      <c r="CS50" s="259"/>
      <c r="CT50" s="81">
        <f t="shared" si="4"/>
        <v>7</v>
      </c>
    </row>
    <row r="51" spans="1:98" ht="33" customHeight="1" thickTop="1" thickBot="1">
      <c r="A51" s="18">
        <v>46</v>
      </c>
      <c r="B51" s="7" t="str">
        <f>'S.O.'!B48</f>
        <v>Instituto de Verificación Administrativa de la Ciudad de México.</v>
      </c>
      <c r="C51" s="9">
        <v>3</v>
      </c>
      <c r="D51" s="9">
        <v>1</v>
      </c>
      <c r="E51" s="9"/>
      <c r="F51" s="9">
        <v>1</v>
      </c>
      <c r="G51" s="9">
        <v>2</v>
      </c>
      <c r="H51" s="9"/>
      <c r="I51" s="18">
        <f t="shared" si="5"/>
        <v>7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8">
        <f t="shared" si="1"/>
        <v>0</v>
      </c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18">
        <f t="shared" si="2"/>
        <v>0</v>
      </c>
      <c r="BR51" s="39"/>
      <c r="BS51" s="40"/>
      <c r="BT51" s="40"/>
      <c r="BU51" s="40"/>
      <c r="BV51" s="39"/>
      <c r="BW51" s="40"/>
      <c r="BX51" s="40"/>
      <c r="BY51" s="40"/>
      <c r="BZ51" s="40"/>
      <c r="CA51" s="40"/>
      <c r="CB51" s="40"/>
      <c r="CC51" s="40"/>
      <c r="CD51" s="39"/>
      <c r="CE51" s="40"/>
      <c r="CF51" s="40"/>
      <c r="CG51" s="40"/>
      <c r="CH51" s="40"/>
      <c r="CI51" s="40"/>
      <c r="CJ51" s="8"/>
      <c r="CK51" s="8"/>
      <c r="CL51" s="8"/>
      <c r="CM51" s="8"/>
      <c r="CN51" s="8"/>
      <c r="CO51" s="8"/>
      <c r="CP51" s="8"/>
      <c r="CQ51" s="8"/>
      <c r="CR51" s="258">
        <f t="shared" si="3"/>
        <v>0</v>
      </c>
      <c r="CS51" s="259"/>
      <c r="CT51" s="81">
        <f t="shared" si="4"/>
        <v>7</v>
      </c>
    </row>
    <row r="52" spans="1:98" ht="33" hidden="1" customHeight="1" thickTop="1" thickBot="1">
      <c r="A52" s="18">
        <v>47</v>
      </c>
      <c r="B52" s="7" t="str">
        <f>'S.O.'!B49</f>
        <v>Instituto de Vivienda de la Ciudad de México.</v>
      </c>
      <c r="C52" s="9"/>
      <c r="D52" s="9"/>
      <c r="E52" s="9"/>
      <c r="F52" s="9"/>
      <c r="G52" s="9"/>
      <c r="H52" s="9"/>
      <c r="I52" s="18">
        <f t="shared" si="5"/>
        <v>0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8">
        <f t="shared" si="1"/>
        <v>0</v>
      </c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18">
        <f t="shared" si="2"/>
        <v>0</v>
      </c>
      <c r="BR52" s="39"/>
      <c r="BS52" s="40"/>
      <c r="BT52" s="40"/>
      <c r="BU52" s="40"/>
      <c r="BV52" s="39"/>
      <c r="BW52" s="40"/>
      <c r="BX52" s="40"/>
      <c r="BY52" s="40"/>
      <c r="BZ52" s="40"/>
      <c r="CA52" s="40"/>
      <c r="CB52" s="40"/>
      <c r="CC52" s="40"/>
      <c r="CD52" s="39"/>
      <c r="CE52" s="40"/>
      <c r="CF52" s="40"/>
      <c r="CG52" s="40"/>
      <c r="CH52" s="40"/>
      <c r="CI52" s="40"/>
      <c r="CJ52" s="8"/>
      <c r="CK52" s="8"/>
      <c r="CL52" s="8"/>
      <c r="CM52" s="8"/>
      <c r="CN52" s="8"/>
      <c r="CO52" s="8"/>
      <c r="CP52" s="8"/>
      <c r="CQ52" s="8"/>
      <c r="CR52" s="258">
        <f t="shared" si="3"/>
        <v>0</v>
      </c>
      <c r="CS52" s="259"/>
      <c r="CT52" s="81">
        <f t="shared" si="4"/>
        <v>0</v>
      </c>
    </row>
    <row r="53" spans="1:98" ht="33" hidden="1" customHeight="1" thickTop="1" thickBot="1">
      <c r="A53" s="18">
        <v>48</v>
      </c>
      <c r="B53" s="7" t="str">
        <f>'S.O.'!B50</f>
        <v>Instituto del Deporte de la Ciudad de México.</v>
      </c>
      <c r="C53" s="9"/>
      <c r="D53" s="9"/>
      <c r="E53" s="9"/>
      <c r="F53" s="9"/>
      <c r="G53" s="9"/>
      <c r="H53" s="9"/>
      <c r="I53" s="18">
        <f t="shared" si="5"/>
        <v>0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8">
        <f t="shared" si="1"/>
        <v>0</v>
      </c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18">
        <f t="shared" si="2"/>
        <v>0</v>
      </c>
      <c r="BR53" s="39"/>
      <c r="BS53" s="40"/>
      <c r="BT53" s="40"/>
      <c r="BU53" s="40"/>
      <c r="BV53" s="39"/>
      <c r="BW53" s="40"/>
      <c r="BX53" s="40"/>
      <c r="BY53" s="40"/>
      <c r="BZ53" s="40"/>
      <c r="CA53" s="40"/>
      <c r="CB53" s="40"/>
      <c r="CC53" s="40"/>
      <c r="CD53" s="39"/>
      <c r="CE53" s="40"/>
      <c r="CF53" s="40"/>
      <c r="CG53" s="40"/>
      <c r="CH53" s="40"/>
      <c r="CI53" s="40"/>
      <c r="CJ53" s="8"/>
      <c r="CK53" s="8"/>
      <c r="CL53" s="8"/>
      <c r="CM53" s="8"/>
      <c r="CN53" s="8"/>
      <c r="CO53" s="8"/>
      <c r="CP53" s="8"/>
      <c r="CQ53" s="8"/>
      <c r="CR53" s="258">
        <f t="shared" si="3"/>
        <v>0</v>
      </c>
      <c r="CS53" s="259"/>
      <c r="CT53" s="81">
        <f t="shared" si="4"/>
        <v>0</v>
      </c>
    </row>
    <row r="54" spans="1:98" ht="33" customHeight="1" thickTop="1" thickBot="1">
      <c r="A54" s="18">
        <v>49</v>
      </c>
      <c r="B54" s="7" t="str">
        <f>'S.O.'!B51</f>
        <v>Instituto Local de la Infraestructura Física Educativa de la Ciudad de México.</v>
      </c>
      <c r="C54" s="9">
        <v>1</v>
      </c>
      <c r="D54" s="9"/>
      <c r="E54" s="9"/>
      <c r="F54" s="9"/>
      <c r="G54" s="9"/>
      <c r="H54" s="9"/>
      <c r="I54" s="18">
        <f t="shared" si="5"/>
        <v>1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8">
        <f t="shared" si="1"/>
        <v>0</v>
      </c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18">
        <f t="shared" si="2"/>
        <v>0</v>
      </c>
      <c r="BR54" s="39"/>
      <c r="BS54" s="40"/>
      <c r="BT54" s="40"/>
      <c r="BU54" s="40"/>
      <c r="BV54" s="39"/>
      <c r="BW54" s="40"/>
      <c r="BX54" s="40"/>
      <c r="BY54" s="40"/>
      <c r="BZ54" s="40"/>
      <c r="CA54" s="40"/>
      <c r="CB54" s="40"/>
      <c r="CC54" s="40"/>
      <c r="CD54" s="39"/>
      <c r="CE54" s="40"/>
      <c r="CF54" s="40"/>
      <c r="CG54" s="40"/>
      <c r="CH54" s="40"/>
      <c r="CI54" s="40"/>
      <c r="CJ54" s="8"/>
      <c r="CK54" s="8"/>
      <c r="CL54" s="8"/>
      <c r="CM54" s="8"/>
      <c r="CN54" s="8"/>
      <c r="CO54" s="8"/>
      <c r="CP54" s="8"/>
      <c r="CQ54" s="8"/>
      <c r="CR54" s="258">
        <f t="shared" si="3"/>
        <v>0</v>
      </c>
      <c r="CS54" s="259"/>
      <c r="CT54" s="81">
        <f t="shared" si="4"/>
        <v>1</v>
      </c>
    </row>
    <row r="55" spans="1:98" ht="33" hidden="1" customHeight="1" thickTop="1" thickBot="1">
      <c r="A55" s="18">
        <v>50</v>
      </c>
      <c r="B55" s="7" t="str">
        <f>'S.O.'!B52</f>
        <v>Instituto para la Atención y Prevención de las Adicciones en la Ciudad de México.</v>
      </c>
      <c r="C55" s="9"/>
      <c r="D55" s="9"/>
      <c r="E55" s="9"/>
      <c r="F55" s="9"/>
      <c r="G55" s="9"/>
      <c r="H55" s="9"/>
      <c r="I55" s="18">
        <f t="shared" si="5"/>
        <v>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8">
        <f t="shared" si="1"/>
        <v>0</v>
      </c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18">
        <f t="shared" si="2"/>
        <v>0</v>
      </c>
      <c r="BR55" s="39"/>
      <c r="BS55" s="40"/>
      <c r="BT55" s="40"/>
      <c r="BU55" s="40"/>
      <c r="BV55" s="39"/>
      <c r="BW55" s="40"/>
      <c r="BX55" s="40"/>
      <c r="BY55" s="40"/>
      <c r="BZ55" s="40"/>
      <c r="CA55" s="40"/>
      <c r="CB55" s="40"/>
      <c r="CC55" s="40"/>
      <c r="CD55" s="39"/>
      <c r="CE55" s="40"/>
      <c r="CF55" s="40"/>
      <c r="CG55" s="40"/>
      <c r="CH55" s="40"/>
      <c r="CI55" s="40"/>
      <c r="CJ55" s="8"/>
      <c r="CK55" s="8"/>
      <c r="CL55" s="8"/>
      <c r="CM55" s="8"/>
      <c r="CN55" s="8"/>
      <c r="CO55" s="8"/>
      <c r="CP55" s="8"/>
      <c r="CQ55" s="8"/>
      <c r="CR55" s="258">
        <f t="shared" si="3"/>
        <v>0</v>
      </c>
      <c r="CS55" s="259"/>
      <c r="CT55" s="81">
        <f t="shared" si="4"/>
        <v>0</v>
      </c>
    </row>
    <row r="56" spans="1:98" ht="33" hidden="1" customHeight="1" thickTop="1" thickBot="1">
      <c r="A56" s="18">
        <v>51</v>
      </c>
      <c r="B56" s="7" t="str">
        <f>'S.O.'!B53</f>
        <v>Instituto para la Seguridad de las Construcciones en la Ciudad de México.</v>
      </c>
      <c r="C56" s="9"/>
      <c r="D56" s="9"/>
      <c r="E56" s="9"/>
      <c r="F56" s="9"/>
      <c r="G56" s="9"/>
      <c r="H56" s="9"/>
      <c r="I56" s="18">
        <f t="shared" si="5"/>
        <v>0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8">
        <f t="shared" si="1"/>
        <v>0</v>
      </c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18">
        <f t="shared" si="2"/>
        <v>0</v>
      </c>
      <c r="BR56" s="39"/>
      <c r="BS56" s="40"/>
      <c r="BT56" s="40"/>
      <c r="BU56" s="40"/>
      <c r="BV56" s="39"/>
      <c r="BW56" s="40"/>
      <c r="BX56" s="40"/>
      <c r="BY56" s="40"/>
      <c r="BZ56" s="40"/>
      <c r="CA56" s="40"/>
      <c r="CB56" s="40"/>
      <c r="CC56" s="40"/>
      <c r="CD56" s="39"/>
      <c r="CE56" s="40"/>
      <c r="CF56" s="40"/>
      <c r="CG56" s="40"/>
      <c r="CH56" s="40"/>
      <c r="CI56" s="40"/>
      <c r="CJ56" s="8"/>
      <c r="CK56" s="8"/>
      <c r="CL56" s="8"/>
      <c r="CM56" s="8"/>
      <c r="CN56" s="8"/>
      <c r="CO56" s="8"/>
      <c r="CP56" s="8"/>
      <c r="CQ56" s="8"/>
      <c r="CR56" s="258">
        <f t="shared" si="3"/>
        <v>0</v>
      </c>
      <c r="CS56" s="259"/>
      <c r="CT56" s="81">
        <f t="shared" si="4"/>
        <v>0</v>
      </c>
    </row>
    <row r="57" spans="1:98" ht="33" hidden="1" customHeight="1" thickTop="1" thickBot="1">
      <c r="A57" s="18">
        <v>52</v>
      </c>
      <c r="B57" s="7" t="str">
        <f>'S.O.'!B54</f>
        <v>Junta de Asistencia Privada de la Ciudad de México.</v>
      </c>
      <c r="C57" s="9"/>
      <c r="D57" s="9"/>
      <c r="E57" s="9"/>
      <c r="F57" s="9"/>
      <c r="G57" s="9"/>
      <c r="H57" s="9"/>
      <c r="I57" s="18">
        <f t="shared" si="5"/>
        <v>0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8">
        <f t="shared" si="1"/>
        <v>0</v>
      </c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18">
        <f t="shared" si="2"/>
        <v>0</v>
      </c>
      <c r="BR57" s="39"/>
      <c r="BS57" s="40"/>
      <c r="BT57" s="40"/>
      <c r="BU57" s="40"/>
      <c r="BV57" s="39"/>
      <c r="BW57" s="40"/>
      <c r="BX57" s="40"/>
      <c r="BY57" s="40"/>
      <c r="BZ57" s="40"/>
      <c r="CA57" s="40"/>
      <c r="CB57" s="40"/>
      <c r="CC57" s="40"/>
      <c r="CD57" s="39"/>
      <c r="CE57" s="40"/>
      <c r="CF57" s="40"/>
      <c r="CG57" s="40"/>
      <c r="CH57" s="40"/>
      <c r="CI57" s="40"/>
      <c r="CJ57" s="8"/>
      <c r="CK57" s="8"/>
      <c r="CL57" s="8"/>
      <c r="CM57" s="8"/>
      <c r="CN57" s="8"/>
      <c r="CO57" s="8"/>
      <c r="CP57" s="8"/>
      <c r="CQ57" s="8"/>
      <c r="CR57" s="258">
        <f t="shared" si="3"/>
        <v>0</v>
      </c>
      <c r="CS57" s="259"/>
      <c r="CT57" s="81">
        <f t="shared" si="4"/>
        <v>0</v>
      </c>
    </row>
    <row r="58" spans="1:98" ht="33" hidden="1" customHeight="1" thickTop="1" thickBot="1">
      <c r="A58" s="18">
        <v>53</v>
      </c>
      <c r="B58" s="7" t="str">
        <f>'S.O.'!B55</f>
        <v>Mecanismo de Protección Integral de Personas Defensoras de Derechos Humanos y  Periodistas de la Ciudad de México.</v>
      </c>
      <c r="C58" s="9"/>
      <c r="D58" s="9"/>
      <c r="E58" s="9"/>
      <c r="F58" s="9"/>
      <c r="G58" s="9"/>
      <c r="H58" s="9"/>
      <c r="I58" s="18">
        <f t="shared" si="5"/>
        <v>0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8">
        <f t="shared" si="1"/>
        <v>0</v>
      </c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18">
        <f t="shared" si="2"/>
        <v>0</v>
      </c>
      <c r="BR58" s="39"/>
      <c r="BS58" s="40"/>
      <c r="BT58" s="40"/>
      <c r="BU58" s="40"/>
      <c r="BV58" s="39"/>
      <c r="BW58" s="40"/>
      <c r="BX58" s="40"/>
      <c r="BY58" s="40"/>
      <c r="BZ58" s="40"/>
      <c r="CA58" s="40"/>
      <c r="CB58" s="40"/>
      <c r="CC58" s="40"/>
      <c r="CD58" s="39"/>
      <c r="CE58" s="40"/>
      <c r="CF58" s="40"/>
      <c r="CG58" s="40"/>
      <c r="CH58" s="40"/>
      <c r="CI58" s="40"/>
      <c r="CJ58" s="8"/>
      <c r="CK58" s="8"/>
      <c r="CL58" s="8"/>
      <c r="CM58" s="8"/>
      <c r="CN58" s="8"/>
      <c r="CO58" s="8"/>
      <c r="CP58" s="8"/>
      <c r="CQ58" s="8"/>
      <c r="CR58" s="258">
        <f t="shared" si="3"/>
        <v>0</v>
      </c>
      <c r="CS58" s="259"/>
      <c r="CT58" s="81">
        <f t="shared" si="4"/>
        <v>0</v>
      </c>
    </row>
    <row r="59" spans="1:98" ht="33" hidden="1" customHeight="1" thickTop="1" thickBot="1">
      <c r="A59" s="18">
        <v>54</v>
      </c>
      <c r="B59" s="7" t="str">
        <f>'S.O.'!B56</f>
        <v>Metrobús.</v>
      </c>
      <c r="C59" s="9"/>
      <c r="D59" s="9"/>
      <c r="E59" s="9"/>
      <c r="F59" s="9"/>
      <c r="G59" s="9"/>
      <c r="H59" s="9"/>
      <c r="I59" s="18">
        <f t="shared" si="5"/>
        <v>0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8">
        <f t="shared" si="1"/>
        <v>0</v>
      </c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18">
        <f t="shared" si="2"/>
        <v>0</v>
      </c>
      <c r="BR59" s="39"/>
      <c r="BS59" s="40"/>
      <c r="BT59" s="40"/>
      <c r="BU59" s="40"/>
      <c r="BV59" s="39"/>
      <c r="BW59" s="40"/>
      <c r="BX59" s="40"/>
      <c r="BY59" s="40"/>
      <c r="BZ59" s="40"/>
      <c r="CA59" s="40"/>
      <c r="CB59" s="40"/>
      <c r="CC59" s="40"/>
      <c r="CD59" s="39"/>
      <c r="CE59" s="40"/>
      <c r="CF59" s="40"/>
      <c r="CG59" s="40"/>
      <c r="CH59" s="40"/>
      <c r="CI59" s="40"/>
      <c r="CJ59" s="8"/>
      <c r="CK59" s="8"/>
      <c r="CL59" s="8"/>
      <c r="CM59" s="8"/>
      <c r="CN59" s="8"/>
      <c r="CO59" s="8"/>
      <c r="CP59" s="8"/>
      <c r="CQ59" s="8"/>
      <c r="CR59" s="258">
        <f t="shared" si="3"/>
        <v>0</v>
      </c>
      <c r="CS59" s="259"/>
      <c r="CT59" s="81">
        <f t="shared" si="4"/>
        <v>0</v>
      </c>
    </row>
    <row r="60" spans="1:98" ht="33" hidden="1" customHeight="1" thickTop="1" thickBot="1">
      <c r="A60" s="18">
        <v>55</v>
      </c>
      <c r="B60" s="7" t="str">
        <f>'S.O.'!B57</f>
        <v>Órgano Regulador de Transporte.</v>
      </c>
      <c r="C60" s="9"/>
      <c r="D60" s="9"/>
      <c r="E60" s="9"/>
      <c r="F60" s="9"/>
      <c r="G60" s="9"/>
      <c r="H60" s="9"/>
      <c r="I60" s="18">
        <f t="shared" si="5"/>
        <v>0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8">
        <f t="shared" si="1"/>
        <v>0</v>
      </c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18">
        <f t="shared" si="2"/>
        <v>0</v>
      </c>
      <c r="BR60" s="39"/>
      <c r="BS60" s="40"/>
      <c r="BT60" s="40"/>
      <c r="BU60" s="40"/>
      <c r="BV60" s="39"/>
      <c r="BW60" s="40"/>
      <c r="BX60" s="40"/>
      <c r="BY60" s="40"/>
      <c r="BZ60" s="40"/>
      <c r="CA60" s="40"/>
      <c r="CB60" s="40"/>
      <c r="CC60" s="40"/>
      <c r="CD60" s="39"/>
      <c r="CE60" s="40"/>
      <c r="CF60" s="40"/>
      <c r="CG60" s="40"/>
      <c r="CH60" s="40"/>
      <c r="CI60" s="40"/>
      <c r="CJ60" s="8"/>
      <c r="CK60" s="8"/>
      <c r="CL60" s="8"/>
      <c r="CM60" s="8"/>
      <c r="CN60" s="8"/>
      <c r="CO60" s="8"/>
      <c r="CP60" s="8"/>
      <c r="CQ60" s="8"/>
      <c r="CR60" s="258">
        <f t="shared" si="3"/>
        <v>0</v>
      </c>
      <c r="CS60" s="259"/>
      <c r="CT60" s="81">
        <f t="shared" si="4"/>
        <v>0</v>
      </c>
    </row>
    <row r="61" spans="1:98" ht="33" hidden="1" customHeight="1" thickTop="1" thickBot="1">
      <c r="A61" s="18">
        <v>56</v>
      </c>
      <c r="B61" s="7" t="str">
        <f>'S.O.'!B58</f>
        <v>Planta Productora de Mezclas Asfálticas.</v>
      </c>
      <c r="C61" s="9"/>
      <c r="D61" s="9"/>
      <c r="E61" s="9"/>
      <c r="F61" s="9"/>
      <c r="G61" s="9"/>
      <c r="H61" s="9"/>
      <c r="I61" s="18">
        <f t="shared" si="5"/>
        <v>0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8">
        <f t="shared" si="1"/>
        <v>0</v>
      </c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18">
        <f t="shared" si="2"/>
        <v>0</v>
      </c>
      <c r="BR61" s="39"/>
      <c r="BS61" s="40"/>
      <c r="BT61" s="40"/>
      <c r="BU61" s="40"/>
      <c r="BV61" s="39"/>
      <c r="BW61" s="40"/>
      <c r="BX61" s="40"/>
      <c r="BY61" s="40"/>
      <c r="BZ61" s="40"/>
      <c r="CA61" s="40"/>
      <c r="CB61" s="40"/>
      <c r="CC61" s="40"/>
      <c r="CD61" s="39"/>
      <c r="CE61" s="40"/>
      <c r="CF61" s="40"/>
      <c r="CG61" s="40"/>
      <c r="CH61" s="40"/>
      <c r="CI61" s="40"/>
      <c r="CJ61" s="8"/>
      <c r="CK61" s="8"/>
      <c r="CL61" s="8"/>
      <c r="CM61" s="8"/>
      <c r="CN61" s="8"/>
      <c r="CO61" s="8"/>
      <c r="CP61" s="8"/>
      <c r="CQ61" s="8"/>
      <c r="CR61" s="258">
        <f t="shared" si="3"/>
        <v>0</v>
      </c>
      <c r="CS61" s="259"/>
      <c r="CT61" s="81">
        <f t="shared" si="4"/>
        <v>0</v>
      </c>
    </row>
    <row r="62" spans="1:98" ht="33" hidden="1" customHeight="1" thickTop="1" thickBot="1">
      <c r="A62" s="18">
        <v>57</v>
      </c>
      <c r="B62" s="7" t="str">
        <f>'S.O.'!B59</f>
        <v xml:space="preserve">Policía Auxiliar </v>
      </c>
      <c r="C62" s="9"/>
      <c r="D62" s="9"/>
      <c r="E62" s="9"/>
      <c r="F62" s="9"/>
      <c r="G62" s="9"/>
      <c r="H62" s="9"/>
      <c r="I62" s="18">
        <f t="shared" si="5"/>
        <v>0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8">
        <f t="shared" si="1"/>
        <v>0</v>
      </c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18">
        <f t="shared" si="2"/>
        <v>0</v>
      </c>
      <c r="BR62" s="39"/>
      <c r="BS62" s="40"/>
      <c r="BT62" s="40"/>
      <c r="BU62" s="40"/>
      <c r="BV62" s="39"/>
      <c r="BW62" s="40"/>
      <c r="BX62" s="40"/>
      <c r="BY62" s="40"/>
      <c r="BZ62" s="40"/>
      <c r="CA62" s="40"/>
      <c r="CB62" s="40"/>
      <c r="CC62" s="40"/>
      <c r="CD62" s="39"/>
      <c r="CE62" s="40"/>
      <c r="CF62" s="40"/>
      <c r="CG62" s="40"/>
      <c r="CH62" s="40"/>
      <c r="CI62" s="40"/>
      <c r="CJ62" s="8"/>
      <c r="CK62" s="8"/>
      <c r="CL62" s="8"/>
      <c r="CM62" s="8"/>
      <c r="CN62" s="8"/>
      <c r="CO62" s="8"/>
      <c r="CP62" s="8"/>
      <c r="CQ62" s="8"/>
      <c r="CR62" s="258">
        <f t="shared" si="3"/>
        <v>0</v>
      </c>
      <c r="CS62" s="259"/>
      <c r="CT62" s="81">
        <f t="shared" si="4"/>
        <v>0</v>
      </c>
    </row>
    <row r="63" spans="1:98" ht="33" hidden="1" customHeight="1" thickTop="1" thickBot="1">
      <c r="A63" s="18">
        <v>58</v>
      </c>
      <c r="B63" s="7" t="str">
        <f>'S.O.'!B60</f>
        <v xml:space="preserve">Policía Bancaria e Industrial </v>
      </c>
      <c r="C63" s="9"/>
      <c r="D63" s="9"/>
      <c r="E63" s="9"/>
      <c r="F63" s="9"/>
      <c r="G63" s="9"/>
      <c r="H63" s="9"/>
      <c r="I63" s="18">
        <f t="shared" si="5"/>
        <v>0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8">
        <f t="shared" si="1"/>
        <v>0</v>
      </c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18">
        <f t="shared" si="2"/>
        <v>0</v>
      </c>
      <c r="BR63" s="39"/>
      <c r="BS63" s="40"/>
      <c r="BT63" s="40"/>
      <c r="BU63" s="40"/>
      <c r="BV63" s="39"/>
      <c r="BW63" s="40"/>
      <c r="BX63" s="40"/>
      <c r="BY63" s="40"/>
      <c r="BZ63" s="40"/>
      <c r="CA63" s="40"/>
      <c r="CB63" s="40"/>
      <c r="CC63" s="40"/>
      <c r="CD63" s="39"/>
      <c r="CE63" s="40"/>
      <c r="CF63" s="40"/>
      <c r="CG63" s="40"/>
      <c r="CH63" s="40"/>
      <c r="CI63" s="40"/>
      <c r="CJ63" s="8"/>
      <c r="CK63" s="8"/>
      <c r="CL63" s="8"/>
      <c r="CM63" s="8"/>
      <c r="CN63" s="8"/>
      <c r="CO63" s="8"/>
      <c r="CP63" s="8"/>
      <c r="CQ63" s="8"/>
      <c r="CR63" s="258">
        <f t="shared" si="3"/>
        <v>0</v>
      </c>
      <c r="CS63" s="259"/>
      <c r="CT63" s="81">
        <f t="shared" si="4"/>
        <v>0</v>
      </c>
    </row>
    <row r="64" spans="1:98" ht="24.75" hidden="1" customHeight="1" thickTop="1" thickBot="1">
      <c r="A64" s="18">
        <v>59</v>
      </c>
      <c r="B64" s="7" t="str">
        <f>'S.O.'!B61</f>
        <v>Procuraduría Ambiental y del Ordenamiento Territorial de la Ciudad de México</v>
      </c>
      <c r="C64" s="9"/>
      <c r="D64" s="9"/>
      <c r="E64" s="9"/>
      <c r="F64" s="9"/>
      <c r="G64" s="9"/>
      <c r="H64" s="9"/>
      <c r="I64" s="18">
        <f t="shared" si="5"/>
        <v>0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8">
        <f t="shared" si="1"/>
        <v>0</v>
      </c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18">
        <f t="shared" si="2"/>
        <v>0</v>
      </c>
      <c r="BR64" s="39"/>
      <c r="BS64" s="40"/>
      <c r="BT64" s="40"/>
      <c r="BU64" s="40"/>
      <c r="BV64" s="39"/>
      <c r="BW64" s="40"/>
      <c r="BX64" s="40"/>
      <c r="BY64" s="40"/>
      <c r="BZ64" s="40"/>
      <c r="CA64" s="40"/>
      <c r="CB64" s="40"/>
      <c r="CC64" s="40"/>
      <c r="CD64" s="39"/>
      <c r="CE64" s="40"/>
      <c r="CF64" s="40"/>
      <c r="CG64" s="40"/>
      <c r="CH64" s="40"/>
      <c r="CI64" s="40"/>
      <c r="CJ64" s="8"/>
      <c r="CK64" s="8"/>
      <c r="CL64" s="8"/>
      <c r="CM64" s="8"/>
      <c r="CN64" s="8"/>
      <c r="CO64" s="8"/>
      <c r="CP64" s="8"/>
      <c r="CQ64" s="8"/>
      <c r="CR64" s="258">
        <f t="shared" si="3"/>
        <v>0</v>
      </c>
      <c r="CS64" s="259"/>
      <c r="CT64" s="81">
        <f t="shared" si="4"/>
        <v>0</v>
      </c>
    </row>
    <row r="65" spans="1:98" ht="33" hidden="1" customHeight="1" thickTop="1" thickBot="1">
      <c r="A65" s="18">
        <v>60</v>
      </c>
      <c r="B65" s="7" t="str">
        <f>'S.O.'!B62</f>
        <v>Procuraduría Social de la Ciudad de México</v>
      </c>
      <c r="C65" s="9"/>
      <c r="D65" s="9"/>
      <c r="E65" s="9"/>
      <c r="F65" s="9"/>
      <c r="G65" s="9"/>
      <c r="H65" s="9"/>
      <c r="I65" s="18">
        <f t="shared" si="5"/>
        <v>0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8">
        <f t="shared" si="1"/>
        <v>0</v>
      </c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18">
        <f t="shared" si="2"/>
        <v>0</v>
      </c>
      <c r="BR65" s="39"/>
      <c r="BS65" s="40"/>
      <c r="BT65" s="40"/>
      <c r="BU65" s="40"/>
      <c r="BV65" s="39"/>
      <c r="BW65" s="40"/>
      <c r="BX65" s="40"/>
      <c r="BY65" s="40"/>
      <c r="BZ65" s="40"/>
      <c r="CA65" s="40"/>
      <c r="CB65" s="40"/>
      <c r="CC65" s="40"/>
      <c r="CD65" s="39"/>
      <c r="CE65" s="40"/>
      <c r="CF65" s="40"/>
      <c r="CG65" s="40"/>
      <c r="CH65" s="40"/>
      <c r="CI65" s="40"/>
      <c r="CJ65" s="8"/>
      <c r="CK65" s="8"/>
      <c r="CL65" s="8"/>
      <c r="CM65" s="8"/>
      <c r="CN65" s="8"/>
      <c r="CO65" s="8"/>
      <c r="CP65" s="8"/>
      <c r="CQ65" s="8"/>
      <c r="CR65" s="258">
        <f t="shared" si="3"/>
        <v>0</v>
      </c>
      <c r="CS65" s="259"/>
      <c r="CT65" s="81">
        <f t="shared" si="4"/>
        <v>0</v>
      </c>
    </row>
    <row r="66" spans="1:98" ht="33" hidden="1" customHeight="1" thickTop="1" thickBot="1">
      <c r="A66" s="18">
        <v>61</v>
      </c>
      <c r="B66" s="7" t="str">
        <f>'S.O.'!B63</f>
        <v>Red de Transporte Público de Pasajeros de la Ciudad de México</v>
      </c>
      <c r="C66" s="9"/>
      <c r="D66" s="9"/>
      <c r="E66" s="9"/>
      <c r="F66" s="9"/>
      <c r="G66" s="9"/>
      <c r="H66" s="9"/>
      <c r="I66" s="18">
        <f t="shared" si="5"/>
        <v>0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8">
        <f t="shared" si="1"/>
        <v>0</v>
      </c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18">
        <f t="shared" si="2"/>
        <v>0</v>
      </c>
      <c r="BR66" s="39"/>
      <c r="BS66" s="40"/>
      <c r="BT66" s="40"/>
      <c r="BU66" s="40"/>
      <c r="BV66" s="39"/>
      <c r="BW66" s="40"/>
      <c r="BX66" s="40"/>
      <c r="BY66" s="40"/>
      <c r="BZ66" s="40"/>
      <c r="CA66" s="40"/>
      <c r="CB66" s="40"/>
      <c r="CC66" s="40"/>
      <c r="CD66" s="39"/>
      <c r="CE66" s="40"/>
      <c r="CF66" s="40"/>
      <c r="CG66" s="40"/>
      <c r="CH66" s="40"/>
      <c r="CI66" s="40"/>
      <c r="CJ66" s="8"/>
      <c r="CK66" s="8"/>
      <c r="CL66" s="8"/>
      <c r="CM66" s="8"/>
      <c r="CN66" s="8"/>
      <c r="CO66" s="8"/>
      <c r="CP66" s="8"/>
      <c r="CQ66" s="8"/>
      <c r="CR66" s="258">
        <f t="shared" si="3"/>
        <v>0</v>
      </c>
      <c r="CS66" s="259"/>
      <c r="CT66" s="81">
        <f t="shared" si="4"/>
        <v>0</v>
      </c>
    </row>
    <row r="67" spans="1:98" ht="33" hidden="1" customHeight="1" thickTop="1" thickBot="1">
      <c r="A67" s="18">
        <v>62</v>
      </c>
      <c r="B67" s="7" t="str">
        <f>'S.O.'!B64</f>
        <v>Secretaría Ejecutiva del Sistema Anticorrupción de la Ciudad de México</v>
      </c>
      <c r="C67" s="9"/>
      <c r="D67" s="9"/>
      <c r="E67" s="9"/>
      <c r="F67" s="9"/>
      <c r="G67" s="9"/>
      <c r="H67" s="9"/>
      <c r="I67" s="18">
        <f t="shared" si="5"/>
        <v>0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8">
        <f t="shared" si="1"/>
        <v>0</v>
      </c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18">
        <f t="shared" si="2"/>
        <v>0</v>
      </c>
      <c r="BR67" s="39"/>
      <c r="BS67" s="40"/>
      <c r="BT67" s="40"/>
      <c r="BU67" s="40"/>
      <c r="BV67" s="39"/>
      <c r="BW67" s="40"/>
      <c r="BX67" s="40"/>
      <c r="BY67" s="40"/>
      <c r="BZ67" s="40"/>
      <c r="CA67" s="40"/>
      <c r="CB67" s="40"/>
      <c r="CC67" s="40"/>
      <c r="CD67" s="39"/>
      <c r="CE67" s="40"/>
      <c r="CF67" s="40"/>
      <c r="CG67" s="40"/>
      <c r="CH67" s="40"/>
      <c r="CI67" s="40"/>
      <c r="CJ67" s="8"/>
      <c r="CK67" s="8"/>
      <c r="CL67" s="8"/>
      <c r="CM67" s="8"/>
      <c r="CN67" s="8"/>
      <c r="CO67" s="8"/>
      <c r="CP67" s="8"/>
      <c r="CQ67" s="8"/>
      <c r="CR67" s="258">
        <f t="shared" si="3"/>
        <v>0</v>
      </c>
      <c r="CS67" s="259"/>
      <c r="CT67" s="81">
        <f t="shared" si="4"/>
        <v>0</v>
      </c>
    </row>
    <row r="68" spans="1:98" ht="33" hidden="1" customHeight="1" thickTop="1" thickBot="1">
      <c r="A68" s="18">
        <v>63</v>
      </c>
      <c r="B68" s="7" t="str">
        <f>'S.O.'!B65</f>
        <v>Servicio de Transportes Eléctricos de la Ciudad de México.</v>
      </c>
      <c r="C68" s="9"/>
      <c r="D68" s="9"/>
      <c r="E68" s="9"/>
      <c r="F68" s="9"/>
      <c r="G68" s="9"/>
      <c r="H68" s="9"/>
      <c r="I68" s="18">
        <f t="shared" si="5"/>
        <v>0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8">
        <f t="shared" si="1"/>
        <v>0</v>
      </c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18">
        <f t="shared" si="2"/>
        <v>0</v>
      </c>
      <c r="BR68" s="39"/>
      <c r="BS68" s="40"/>
      <c r="BT68" s="40"/>
      <c r="BU68" s="40"/>
      <c r="BV68" s="39"/>
      <c r="BW68" s="40"/>
      <c r="BX68" s="40"/>
      <c r="BY68" s="40"/>
      <c r="BZ68" s="40"/>
      <c r="CA68" s="40"/>
      <c r="CB68" s="40"/>
      <c r="CC68" s="40"/>
      <c r="CD68" s="39"/>
      <c r="CE68" s="40"/>
      <c r="CF68" s="40"/>
      <c r="CG68" s="40"/>
      <c r="CH68" s="40"/>
      <c r="CI68" s="40"/>
      <c r="CJ68" s="8"/>
      <c r="CK68" s="8"/>
      <c r="CL68" s="8"/>
      <c r="CM68" s="8"/>
      <c r="CN68" s="8"/>
      <c r="CO68" s="8"/>
      <c r="CP68" s="8"/>
      <c r="CQ68" s="8"/>
      <c r="CR68" s="258">
        <f t="shared" si="3"/>
        <v>0</v>
      </c>
      <c r="CS68" s="259"/>
      <c r="CT68" s="81">
        <f t="shared" si="4"/>
        <v>0</v>
      </c>
    </row>
    <row r="69" spans="1:98" ht="33" hidden="1" customHeight="1" thickTop="1" thickBot="1">
      <c r="A69" s="18">
        <v>64</v>
      </c>
      <c r="B69" s="7" t="str">
        <f>'S.O.'!B66</f>
        <v>Servicios de Salud Pública de la Ciudad de México</v>
      </c>
      <c r="C69" s="9"/>
      <c r="D69" s="9"/>
      <c r="E69" s="9"/>
      <c r="F69" s="9"/>
      <c r="G69" s="9"/>
      <c r="H69" s="9"/>
      <c r="I69" s="18">
        <f t="shared" si="5"/>
        <v>0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8">
        <f t="shared" si="1"/>
        <v>0</v>
      </c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18">
        <f t="shared" si="2"/>
        <v>0</v>
      </c>
      <c r="BR69" s="39"/>
      <c r="BS69" s="40"/>
      <c r="BT69" s="40"/>
      <c r="BU69" s="40"/>
      <c r="BV69" s="39"/>
      <c r="BW69" s="40"/>
      <c r="BX69" s="40"/>
      <c r="BY69" s="40"/>
      <c r="BZ69" s="40"/>
      <c r="CA69" s="40"/>
      <c r="CB69" s="40"/>
      <c r="CC69" s="40"/>
      <c r="CD69" s="39"/>
      <c r="CE69" s="40"/>
      <c r="CF69" s="40"/>
      <c r="CG69" s="40"/>
      <c r="CH69" s="40"/>
      <c r="CI69" s="40"/>
      <c r="CJ69" s="8"/>
      <c r="CK69" s="8"/>
      <c r="CL69" s="8"/>
      <c r="CM69" s="8"/>
      <c r="CN69" s="8"/>
      <c r="CO69" s="8"/>
      <c r="CP69" s="8"/>
      <c r="CQ69" s="8"/>
      <c r="CR69" s="258">
        <f t="shared" si="3"/>
        <v>0</v>
      </c>
      <c r="CS69" s="259"/>
      <c r="CT69" s="81">
        <f t="shared" si="4"/>
        <v>0</v>
      </c>
    </row>
    <row r="70" spans="1:98" ht="38.25" hidden="1" customHeight="1" thickTop="1" thickBot="1">
      <c r="A70" s="18">
        <v>65</v>
      </c>
      <c r="B70" s="7" t="str">
        <f>'S.O.'!B67</f>
        <v>Servicios Metropolitanos, S.A. de C.V.</v>
      </c>
      <c r="C70" s="9"/>
      <c r="D70" s="9"/>
      <c r="E70" s="9"/>
      <c r="F70" s="9"/>
      <c r="G70" s="9"/>
      <c r="H70" s="9"/>
      <c r="I70" s="18">
        <f t="shared" ref="I70:I83" si="6">SUM(C70:G70)</f>
        <v>0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8">
        <f t="shared" ref="AL70:AL133" si="7">SUM(J70:AK70)</f>
        <v>0</v>
      </c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18">
        <f t="shared" si="2"/>
        <v>0</v>
      </c>
      <c r="BR70" s="39"/>
      <c r="BS70" s="40"/>
      <c r="BT70" s="40"/>
      <c r="BU70" s="40"/>
      <c r="BV70" s="39"/>
      <c r="BW70" s="40"/>
      <c r="BX70" s="40"/>
      <c r="BY70" s="40"/>
      <c r="BZ70" s="40"/>
      <c r="CA70" s="40"/>
      <c r="CB70" s="40"/>
      <c r="CC70" s="40"/>
      <c r="CD70" s="39"/>
      <c r="CE70" s="40"/>
      <c r="CF70" s="40"/>
      <c r="CG70" s="40"/>
      <c r="CH70" s="40"/>
      <c r="CI70" s="40"/>
      <c r="CJ70" s="8"/>
      <c r="CK70" s="8"/>
      <c r="CL70" s="8"/>
      <c r="CM70" s="8"/>
      <c r="CN70" s="8"/>
      <c r="CO70" s="8"/>
      <c r="CP70" s="8"/>
      <c r="CQ70" s="8"/>
      <c r="CR70" s="258">
        <f t="shared" ref="CR70:CR133" si="8">SUM(BR70:CQ70)</f>
        <v>0</v>
      </c>
      <c r="CS70" s="259"/>
      <c r="CT70" s="81">
        <f t="shared" ref="CT70:CT133" si="9">SUM(CR70,BQ70,AL70,I70)</f>
        <v>0</v>
      </c>
    </row>
    <row r="71" spans="1:98" ht="33" customHeight="1" thickTop="1" thickBot="1">
      <c r="A71" s="18">
        <v>66</v>
      </c>
      <c r="B71" s="7" t="str">
        <f>'S.O.'!B68</f>
        <v>Sistema de Aguas de la Ciudad de México</v>
      </c>
      <c r="C71" s="9">
        <v>1</v>
      </c>
      <c r="D71" s="9"/>
      <c r="E71" s="9"/>
      <c r="F71" s="9"/>
      <c r="G71" s="9"/>
      <c r="H71" s="9"/>
      <c r="I71" s="18">
        <f t="shared" si="6"/>
        <v>1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8">
        <f t="shared" si="7"/>
        <v>0</v>
      </c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18">
        <f t="shared" si="2"/>
        <v>0</v>
      </c>
      <c r="BR71" s="39"/>
      <c r="BS71" s="40"/>
      <c r="BT71" s="40"/>
      <c r="BU71" s="40"/>
      <c r="BV71" s="39"/>
      <c r="BW71" s="40"/>
      <c r="BX71" s="40"/>
      <c r="BY71" s="40"/>
      <c r="BZ71" s="40"/>
      <c r="CA71" s="40"/>
      <c r="CB71" s="40"/>
      <c r="CC71" s="40"/>
      <c r="CD71" s="39"/>
      <c r="CE71" s="40"/>
      <c r="CF71" s="40"/>
      <c r="CG71" s="40"/>
      <c r="CH71" s="40"/>
      <c r="CI71" s="40"/>
      <c r="CJ71" s="8"/>
      <c r="CK71" s="8"/>
      <c r="CL71" s="8"/>
      <c r="CM71" s="8"/>
      <c r="CN71" s="8"/>
      <c r="CO71" s="8"/>
      <c r="CP71" s="8"/>
      <c r="CQ71" s="8"/>
      <c r="CR71" s="258">
        <f t="shared" si="8"/>
        <v>0</v>
      </c>
      <c r="CS71" s="259"/>
      <c r="CT71" s="81">
        <f t="shared" si="9"/>
        <v>1</v>
      </c>
    </row>
    <row r="72" spans="1:98" ht="33" hidden="1" customHeight="1" thickTop="1" thickBot="1">
      <c r="A72" s="18">
        <v>67</v>
      </c>
      <c r="B72" s="7" t="str">
        <f>'S.O.'!B69</f>
        <v>Sistema de Transporte Colectivo</v>
      </c>
      <c r="C72" s="9"/>
      <c r="D72" s="9"/>
      <c r="E72" s="9"/>
      <c r="F72" s="9"/>
      <c r="G72" s="9"/>
      <c r="H72" s="9"/>
      <c r="I72" s="18">
        <f t="shared" si="6"/>
        <v>0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8">
        <f t="shared" si="7"/>
        <v>0</v>
      </c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18">
        <f t="shared" ref="BQ72:BQ135" si="10">SUM(AM72:BP72)</f>
        <v>0</v>
      </c>
      <c r="BR72" s="39"/>
      <c r="BS72" s="40"/>
      <c r="BT72" s="40"/>
      <c r="BU72" s="40"/>
      <c r="BV72" s="39"/>
      <c r="BW72" s="40"/>
      <c r="BX72" s="40"/>
      <c r="BY72" s="40"/>
      <c r="BZ72" s="40"/>
      <c r="CA72" s="40"/>
      <c r="CB72" s="40"/>
      <c r="CC72" s="40"/>
      <c r="CD72" s="39"/>
      <c r="CE72" s="40"/>
      <c r="CF72" s="40"/>
      <c r="CG72" s="40"/>
      <c r="CH72" s="40"/>
      <c r="CI72" s="40"/>
      <c r="CJ72" s="8"/>
      <c r="CK72" s="8"/>
      <c r="CL72" s="8"/>
      <c r="CM72" s="8"/>
      <c r="CN72" s="8"/>
      <c r="CO72" s="8"/>
      <c r="CP72" s="8"/>
      <c r="CQ72" s="8"/>
      <c r="CR72" s="258">
        <f t="shared" si="8"/>
        <v>0</v>
      </c>
      <c r="CS72" s="259"/>
      <c r="CT72" s="81">
        <f t="shared" si="9"/>
        <v>0</v>
      </c>
    </row>
    <row r="73" spans="1:98" ht="33" hidden="1" customHeight="1" thickTop="1" thickBot="1">
      <c r="A73" s="18">
        <v>68</v>
      </c>
      <c r="B73" s="7" t="str">
        <f>'S.O.'!B70</f>
        <v>Sistema para el Desarrollo Integral de la Familia de la Ciudad de México.</v>
      </c>
      <c r="C73" s="9"/>
      <c r="D73" s="9"/>
      <c r="E73" s="9"/>
      <c r="F73" s="9"/>
      <c r="G73" s="9"/>
      <c r="H73" s="9"/>
      <c r="I73" s="18">
        <f t="shared" si="6"/>
        <v>0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8">
        <f t="shared" si="7"/>
        <v>0</v>
      </c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18">
        <f t="shared" si="10"/>
        <v>0</v>
      </c>
      <c r="BR73" s="39"/>
      <c r="BS73" s="40"/>
      <c r="BT73" s="40"/>
      <c r="BU73" s="40"/>
      <c r="BV73" s="39"/>
      <c r="BW73" s="40"/>
      <c r="BX73" s="40"/>
      <c r="BY73" s="40"/>
      <c r="BZ73" s="40"/>
      <c r="CA73" s="40"/>
      <c r="CB73" s="40"/>
      <c r="CC73" s="40"/>
      <c r="CD73" s="39"/>
      <c r="CE73" s="40"/>
      <c r="CF73" s="40"/>
      <c r="CG73" s="40"/>
      <c r="CH73" s="40"/>
      <c r="CI73" s="40"/>
      <c r="CJ73" s="8"/>
      <c r="CK73" s="8"/>
      <c r="CL73" s="8"/>
      <c r="CM73" s="8"/>
      <c r="CN73" s="8"/>
      <c r="CO73" s="8"/>
      <c r="CP73" s="8"/>
      <c r="CQ73" s="8"/>
      <c r="CR73" s="258">
        <f t="shared" si="8"/>
        <v>0</v>
      </c>
      <c r="CS73" s="259"/>
      <c r="CT73" s="81">
        <f t="shared" si="9"/>
        <v>0</v>
      </c>
    </row>
    <row r="74" spans="1:98" ht="33" hidden="1" customHeight="1" thickTop="1" thickBot="1">
      <c r="A74" s="18">
        <v>69</v>
      </c>
      <c r="B74" s="7" t="str">
        <f>'S.O.'!B71</f>
        <v>Servicios de Medios Públicos de la Ciudad de México</v>
      </c>
      <c r="C74" s="9"/>
      <c r="D74" s="9"/>
      <c r="E74" s="9"/>
      <c r="F74" s="9"/>
      <c r="G74" s="9"/>
      <c r="H74" s="9"/>
      <c r="I74" s="18">
        <f t="shared" si="6"/>
        <v>0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8">
        <f t="shared" si="7"/>
        <v>0</v>
      </c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18">
        <f t="shared" si="10"/>
        <v>0</v>
      </c>
      <c r="BR74" s="39"/>
      <c r="BS74" s="40"/>
      <c r="BT74" s="40"/>
      <c r="BU74" s="40"/>
      <c r="BV74" s="39"/>
      <c r="BW74" s="40"/>
      <c r="BX74" s="40"/>
      <c r="BY74" s="40"/>
      <c r="BZ74" s="40"/>
      <c r="CA74" s="40"/>
      <c r="CB74" s="40"/>
      <c r="CC74" s="40"/>
      <c r="CD74" s="39"/>
      <c r="CE74" s="40"/>
      <c r="CF74" s="40"/>
      <c r="CG74" s="40"/>
      <c r="CH74" s="40"/>
      <c r="CI74" s="40"/>
      <c r="CJ74" s="8"/>
      <c r="CK74" s="8"/>
      <c r="CL74" s="8"/>
      <c r="CM74" s="8"/>
      <c r="CN74" s="8"/>
      <c r="CO74" s="8"/>
      <c r="CP74" s="8"/>
      <c r="CQ74" s="8"/>
      <c r="CR74" s="258">
        <f t="shared" si="8"/>
        <v>0</v>
      </c>
      <c r="CS74" s="259"/>
      <c r="CT74" s="81">
        <f t="shared" si="9"/>
        <v>0</v>
      </c>
    </row>
    <row r="75" spans="1:98" ht="33" hidden="1" customHeight="1" thickTop="1" thickBot="1">
      <c r="A75" s="18">
        <v>70</v>
      </c>
      <c r="B75" s="7" t="str">
        <f>'S.O.'!B72</f>
        <v>Universidad de la Policía de la Ciudad de México.</v>
      </c>
      <c r="C75" s="9"/>
      <c r="D75" s="9"/>
      <c r="E75" s="9"/>
      <c r="F75" s="9"/>
      <c r="G75" s="9"/>
      <c r="H75" s="9"/>
      <c r="I75" s="18">
        <f t="shared" si="6"/>
        <v>0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8">
        <f t="shared" si="7"/>
        <v>0</v>
      </c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18">
        <f t="shared" si="10"/>
        <v>0</v>
      </c>
      <c r="BR75" s="39"/>
      <c r="BS75" s="40"/>
      <c r="BT75" s="40"/>
      <c r="BU75" s="40"/>
      <c r="BV75" s="39"/>
      <c r="BW75" s="40"/>
      <c r="BX75" s="40"/>
      <c r="BY75" s="40"/>
      <c r="BZ75" s="40"/>
      <c r="CA75" s="40"/>
      <c r="CB75" s="40"/>
      <c r="CC75" s="40"/>
      <c r="CD75" s="39"/>
      <c r="CE75" s="40"/>
      <c r="CF75" s="40"/>
      <c r="CG75" s="40"/>
      <c r="CH75" s="40"/>
      <c r="CI75" s="40"/>
      <c r="CJ75" s="8"/>
      <c r="CK75" s="8"/>
      <c r="CL75" s="8"/>
      <c r="CM75" s="8"/>
      <c r="CN75" s="8"/>
      <c r="CO75" s="8"/>
      <c r="CP75" s="8"/>
      <c r="CQ75" s="8"/>
      <c r="CR75" s="258">
        <f t="shared" si="8"/>
        <v>0</v>
      </c>
      <c r="CS75" s="259"/>
      <c r="CT75" s="81">
        <f t="shared" si="9"/>
        <v>0</v>
      </c>
    </row>
    <row r="76" spans="1:98" ht="37.5" hidden="1" customHeight="1" thickTop="1" thickBot="1">
      <c r="A76" s="18">
        <v>71</v>
      </c>
      <c r="B76" s="7" t="str">
        <f>'S.O.'!B73</f>
        <v>Universidad de la Salud</v>
      </c>
      <c r="C76" s="9"/>
      <c r="D76" s="9"/>
      <c r="E76" s="9"/>
      <c r="F76" s="9"/>
      <c r="G76" s="9"/>
      <c r="H76" s="9"/>
      <c r="I76" s="18">
        <f t="shared" si="6"/>
        <v>0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8">
        <f t="shared" si="7"/>
        <v>0</v>
      </c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18">
        <f t="shared" si="10"/>
        <v>0</v>
      </c>
      <c r="BR76" s="39"/>
      <c r="BS76" s="40"/>
      <c r="BT76" s="40"/>
      <c r="BU76" s="40"/>
      <c r="BV76" s="39"/>
      <c r="BW76" s="40"/>
      <c r="BX76" s="40"/>
      <c r="BY76" s="40"/>
      <c r="BZ76" s="40"/>
      <c r="CA76" s="40"/>
      <c r="CB76" s="40"/>
      <c r="CC76" s="40"/>
      <c r="CD76" s="39"/>
      <c r="CE76" s="40"/>
      <c r="CF76" s="40"/>
      <c r="CG76" s="40"/>
      <c r="CH76" s="40"/>
      <c r="CI76" s="40"/>
      <c r="CJ76" s="8"/>
      <c r="CK76" s="8"/>
      <c r="CL76" s="8"/>
      <c r="CM76" s="8"/>
      <c r="CN76" s="8"/>
      <c r="CO76" s="8"/>
      <c r="CP76" s="8"/>
      <c r="CQ76" s="8"/>
      <c r="CR76" s="258">
        <f t="shared" si="8"/>
        <v>0</v>
      </c>
      <c r="CS76" s="259"/>
      <c r="CT76" s="81">
        <f t="shared" si="9"/>
        <v>0</v>
      </c>
    </row>
    <row r="77" spans="1:98" ht="33" hidden="1" customHeight="1" thickTop="1" thickBot="1">
      <c r="A77" s="14">
        <v>72</v>
      </c>
      <c r="B77" s="7" t="str">
        <f>'S.O.'!B74</f>
        <v>Fideicomiso Centro Histórico de la Ciudad de México.</v>
      </c>
      <c r="C77" s="9"/>
      <c r="D77" s="9"/>
      <c r="E77" s="9"/>
      <c r="F77" s="9"/>
      <c r="G77" s="9"/>
      <c r="H77" s="9"/>
      <c r="I77" s="14">
        <f t="shared" si="6"/>
        <v>0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4">
        <f t="shared" si="7"/>
        <v>0</v>
      </c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71">
        <f t="shared" si="10"/>
        <v>0</v>
      </c>
      <c r="BR77" s="39"/>
      <c r="BS77" s="40"/>
      <c r="BT77" s="40"/>
      <c r="BU77" s="40"/>
      <c r="BV77" s="39"/>
      <c r="BW77" s="40"/>
      <c r="BX77" s="40"/>
      <c r="BY77" s="40"/>
      <c r="BZ77" s="40"/>
      <c r="CA77" s="40"/>
      <c r="CB77" s="40"/>
      <c r="CC77" s="40"/>
      <c r="CD77" s="39"/>
      <c r="CE77" s="40"/>
      <c r="CF77" s="40"/>
      <c r="CG77" s="40"/>
      <c r="CH77" s="40"/>
      <c r="CI77" s="40"/>
      <c r="CJ77" s="8"/>
      <c r="CK77" s="8"/>
      <c r="CL77" s="8"/>
      <c r="CM77" s="8"/>
      <c r="CN77" s="8"/>
      <c r="CO77" s="8"/>
      <c r="CP77" s="8"/>
      <c r="CQ77" s="8"/>
      <c r="CR77" s="270">
        <f t="shared" si="8"/>
        <v>0</v>
      </c>
      <c r="CS77" s="271"/>
      <c r="CT77" s="81">
        <f t="shared" si="9"/>
        <v>0</v>
      </c>
    </row>
    <row r="78" spans="1:98" ht="33" hidden="1" customHeight="1" thickTop="1" thickBot="1">
      <c r="A78" s="14">
        <v>73</v>
      </c>
      <c r="B78" s="7" t="str">
        <f>'S.O.'!B75</f>
        <v>Fideicomiso de Recuperación Crediticia de la Ciudad de México.</v>
      </c>
      <c r="C78" s="9"/>
      <c r="D78" s="9"/>
      <c r="E78" s="9"/>
      <c r="F78" s="9"/>
      <c r="G78" s="9"/>
      <c r="H78" s="9"/>
      <c r="I78" s="14">
        <f t="shared" si="6"/>
        <v>0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4">
        <f t="shared" si="7"/>
        <v>0</v>
      </c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71">
        <f t="shared" si="10"/>
        <v>0</v>
      </c>
      <c r="BR78" s="39"/>
      <c r="BS78" s="40"/>
      <c r="BT78" s="40"/>
      <c r="BU78" s="40"/>
      <c r="BV78" s="39"/>
      <c r="BW78" s="40"/>
      <c r="BX78" s="40"/>
      <c r="BY78" s="40"/>
      <c r="BZ78" s="40"/>
      <c r="CA78" s="40"/>
      <c r="CB78" s="40"/>
      <c r="CC78" s="40"/>
      <c r="CD78" s="39"/>
      <c r="CE78" s="40"/>
      <c r="CF78" s="40"/>
      <c r="CG78" s="40"/>
      <c r="CH78" s="40"/>
      <c r="CI78" s="40"/>
      <c r="CJ78" s="8"/>
      <c r="CK78" s="8"/>
      <c r="CL78" s="8"/>
      <c r="CM78" s="8"/>
      <c r="CN78" s="8"/>
      <c r="CO78" s="8"/>
      <c r="CP78" s="8"/>
      <c r="CQ78" s="8"/>
      <c r="CR78" s="270">
        <f t="shared" si="8"/>
        <v>0</v>
      </c>
      <c r="CS78" s="271"/>
      <c r="CT78" s="81">
        <f t="shared" si="9"/>
        <v>0</v>
      </c>
    </row>
    <row r="79" spans="1:98" ht="33" hidden="1" customHeight="1" thickTop="1" thickBot="1">
      <c r="A79" s="14">
        <v>74</v>
      </c>
      <c r="B79" s="7" t="str">
        <f>'S.O.'!B76</f>
        <v>Fideicomiso Educación Garantizada de la Ciudad de México.</v>
      </c>
      <c r="C79" s="9"/>
      <c r="D79" s="9"/>
      <c r="E79" s="9"/>
      <c r="F79" s="9"/>
      <c r="G79" s="9"/>
      <c r="H79" s="9"/>
      <c r="I79" s="14">
        <f t="shared" si="6"/>
        <v>0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4">
        <f t="shared" si="7"/>
        <v>0</v>
      </c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71">
        <f t="shared" si="10"/>
        <v>0</v>
      </c>
      <c r="BR79" s="39"/>
      <c r="BS79" s="40"/>
      <c r="BT79" s="40"/>
      <c r="BU79" s="40"/>
      <c r="BV79" s="39"/>
      <c r="BW79" s="40"/>
      <c r="BX79" s="40"/>
      <c r="BY79" s="40"/>
      <c r="BZ79" s="40"/>
      <c r="CA79" s="40"/>
      <c r="CB79" s="40"/>
      <c r="CC79" s="40"/>
      <c r="CD79" s="39"/>
      <c r="CE79" s="40"/>
      <c r="CF79" s="40"/>
      <c r="CG79" s="40"/>
      <c r="CH79" s="40"/>
      <c r="CI79" s="40"/>
      <c r="CJ79" s="8"/>
      <c r="CK79" s="8"/>
      <c r="CL79" s="8"/>
      <c r="CM79" s="8"/>
      <c r="CN79" s="8"/>
      <c r="CO79" s="8"/>
      <c r="CP79" s="8"/>
      <c r="CQ79" s="8"/>
      <c r="CR79" s="270">
        <f t="shared" si="8"/>
        <v>0</v>
      </c>
      <c r="CS79" s="271"/>
      <c r="CT79" s="81">
        <f t="shared" si="9"/>
        <v>0</v>
      </c>
    </row>
    <row r="80" spans="1:98" ht="36.75" customHeight="1" thickTop="1" thickBot="1">
      <c r="A80" s="14">
        <v>75</v>
      </c>
      <c r="B80" s="7" t="str">
        <f>'S.O.'!B77</f>
        <v>Fideicomiso Fondo para el Desarrollo Económico y Social de la Ciudad de México.</v>
      </c>
      <c r="C80" s="9">
        <v>2</v>
      </c>
      <c r="D80" s="9">
        <v>1</v>
      </c>
      <c r="E80" s="9"/>
      <c r="F80" s="9"/>
      <c r="G80" s="9"/>
      <c r="H80" s="9"/>
      <c r="I80" s="14">
        <f t="shared" si="6"/>
        <v>3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4">
        <f t="shared" si="7"/>
        <v>0</v>
      </c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71">
        <f t="shared" si="10"/>
        <v>0</v>
      </c>
      <c r="BR80" s="39"/>
      <c r="BS80" s="40"/>
      <c r="BT80" s="40"/>
      <c r="BU80" s="40"/>
      <c r="BV80" s="39"/>
      <c r="BW80" s="40"/>
      <c r="BX80" s="40"/>
      <c r="BY80" s="40"/>
      <c r="BZ80" s="40"/>
      <c r="CA80" s="40"/>
      <c r="CB80" s="40"/>
      <c r="CC80" s="40"/>
      <c r="CD80" s="39"/>
      <c r="CE80" s="40"/>
      <c r="CF80" s="40"/>
      <c r="CG80" s="40"/>
      <c r="CH80" s="40"/>
      <c r="CI80" s="40"/>
      <c r="CJ80" s="8"/>
      <c r="CK80" s="8"/>
      <c r="CL80" s="8"/>
      <c r="CM80" s="8"/>
      <c r="CN80" s="8"/>
      <c r="CO80" s="8"/>
      <c r="CP80" s="8"/>
      <c r="CQ80" s="8"/>
      <c r="CR80" s="270">
        <f t="shared" si="8"/>
        <v>0</v>
      </c>
      <c r="CS80" s="271"/>
      <c r="CT80" s="81">
        <f t="shared" si="9"/>
        <v>3</v>
      </c>
    </row>
    <row r="81" spans="1:98" ht="33" hidden="1" customHeight="1" thickTop="1" thickBot="1">
      <c r="A81" s="14">
        <v>76</v>
      </c>
      <c r="B81" s="7" t="str">
        <f>'S.O.'!B78</f>
        <v>Fideicomiso Museo de Arte Popular Mexicano.</v>
      </c>
      <c r="C81" s="9"/>
      <c r="D81" s="9"/>
      <c r="E81" s="9"/>
      <c r="F81" s="9"/>
      <c r="G81" s="9"/>
      <c r="H81" s="9"/>
      <c r="I81" s="14">
        <f t="shared" si="6"/>
        <v>0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4">
        <f t="shared" si="7"/>
        <v>0</v>
      </c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71">
        <f t="shared" si="10"/>
        <v>0</v>
      </c>
      <c r="BR81" s="39"/>
      <c r="BS81" s="40"/>
      <c r="BT81" s="40"/>
      <c r="BU81" s="40"/>
      <c r="BV81" s="39"/>
      <c r="BW81" s="40"/>
      <c r="BX81" s="40"/>
      <c r="BY81" s="40"/>
      <c r="BZ81" s="40"/>
      <c r="CA81" s="40"/>
      <c r="CB81" s="40"/>
      <c r="CC81" s="40"/>
      <c r="CD81" s="39"/>
      <c r="CE81" s="40"/>
      <c r="CF81" s="40"/>
      <c r="CG81" s="40"/>
      <c r="CH81" s="40"/>
      <c r="CI81" s="40"/>
      <c r="CJ81" s="8"/>
      <c r="CK81" s="8"/>
      <c r="CL81" s="8"/>
      <c r="CM81" s="8"/>
      <c r="CN81" s="8"/>
      <c r="CO81" s="8"/>
      <c r="CP81" s="8"/>
      <c r="CQ81" s="8"/>
      <c r="CR81" s="270">
        <f t="shared" si="8"/>
        <v>0</v>
      </c>
      <c r="CS81" s="271"/>
      <c r="CT81" s="81">
        <f t="shared" si="9"/>
        <v>0</v>
      </c>
    </row>
    <row r="82" spans="1:98" ht="33" hidden="1" customHeight="1" thickTop="1" thickBot="1">
      <c r="A82" s="14">
        <v>77</v>
      </c>
      <c r="B82" s="7" t="str">
        <f>'S.O.'!B79</f>
        <v>Fideicomiso Museo del Estanquillo.</v>
      </c>
      <c r="C82" s="9"/>
      <c r="D82" s="9"/>
      <c r="E82" s="9"/>
      <c r="F82" s="9"/>
      <c r="G82" s="9"/>
      <c r="H82" s="9"/>
      <c r="I82" s="14">
        <f t="shared" si="6"/>
        <v>0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4">
        <f t="shared" si="7"/>
        <v>0</v>
      </c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71">
        <f t="shared" si="10"/>
        <v>0</v>
      </c>
      <c r="BR82" s="39"/>
      <c r="BS82" s="40"/>
      <c r="BT82" s="40"/>
      <c r="BU82" s="40"/>
      <c r="BV82" s="39"/>
      <c r="BW82" s="40"/>
      <c r="BX82" s="40"/>
      <c r="BY82" s="40"/>
      <c r="BZ82" s="40"/>
      <c r="CA82" s="40"/>
      <c r="CB82" s="40"/>
      <c r="CC82" s="40"/>
      <c r="CD82" s="39"/>
      <c r="CE82" s="40"/>
      <c r="CF82" s="40"/>
      <c r="CG82" s="40"/>
      <c r="CH82" s="40"/>
      <c r="CI82" s="40"/>
      <c r="CJ82" s="8"/>
      <c r="CK82" s="8"/>
      <c r="CL82" s="8"/>
      <c r="CM82" s="8"/>
      <c r="CN82" s="8"/>
      <c r="CO82" s="8"/>
      <c r="CP82" s="8"/>
      <c r="CQ82" s="8"/>
      <c r="CR82" s="270">
        <f t="shared" si="8"/>
        <v>0</v>
      </c>
      <c r="CS82" s="271"/>
      <c r="CT82" s="81">
        <f t="shared" si="9"/>
        <v>0</v>
      </c>
    </row>
    <row r="83" spans="1:98" ht="33" hidden="1" customHeight="1" thickTop="1" thickBot="1">
      <c r="A83" s="14">
        <v>78</v>
      </c>
      <c r="B83" s="7" t="str">
        <f>'S.O.'!B80</f>
        <v>Fideicomiso para el Fondo de Promoción para el Financiamiento del Transporte Público.</v>
      </c>
      <c r="C83" s="9"/>
      <c r="D83" s="9"/>
      <c r="E83" s="9"/>
      <c r="F83" s="9"/>
      <c r="G83" s="9"/>
      <c r="H83" s="9"/>
      <c r="I83" s="14">
        <f t="shared" si="6"/>
        <v>0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4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71">
        <f t="shared" si="10"/>
        <v>0</v>
      </c>
      <c r="BR83" s="39"/>
      <c r="BS83" s="40"/>
      <c r="BT83" s="40"/>
      <c r="BU83" s="40"/>
      <c r="BV83" s="39"/>
      <c r="BW83" s="40"/>
      <c r="BX83" s="40"/>
      <c r="BY83" s="40"/>
      <c r="BZ83" s="40"/>
      <c r="CA83" s="40"/>
      <c r="CB83" s="40"/>
      <c r="CC83" s="40"/>
      <c r="CD83" s="39"/>
      <c r="CE83" s="40"/>
      <c r="CF83" s="40"/>
      <c r="CG83" s="40"/>
      <c r="CH83" s="40"/>
      <c r="CI83" s="40"/>
      <c r="CJ83" s="8"/>
      <c r="CK83" s="8"/>
      <c r="CL83" s="8"/>
      <c r="CM83" s="8"/>
      <c r="CN83" s="8"/>
      <c r="CO83" s="8"/>
      <c r="CP83" s="8"/>
      <c r="CQ83" s="8"/>
      <c r="CR83" s="270">
        <f t="shared" si="8"/>
        <v>0</v>
      </c>
      <c r="CS83" s="271"/>
      <c r="CT83" s="81">
        <f t="shared" si="9"/>
        <v>0</v>
      </c>
    </row>
    <row r="84" spans="1:98" ht="33" hidden="1" customHeight="1" thickTop="1" thickBot="1">
      <c r="A84" s="14">
        <v>79</v>
      </c>
      <c r="B84" s="7" t="str">
        <f>'S.O.'!B81</f>
        <v>Fideicomiso para la Promoción y Desarrollo del Cine Mexicano de la Ciudad de México.</v>
      </c>
      <c r="C84" s="9"/>
      <c r="D84" s="9"/>
      <c r="E84" s="9"/>
      <c r="F84" s="9"/>
      <c r="G84" s="9"/>
      <c r="H84" s="9"/>
      <c r="I84" s="14">
        <f t="shared" ref="I84:I115" si="11">SUM(C84:G84)</f>
        <v>0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4">
        <f t="shared" si="7"/>
        <v>0</v>
      </c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71">
        <f t="shared" si="10"/>
        <v>0</v>
      </c>
      <c r="BR84" s="39"/>
      <c r="BS84" s="40"/>
      <c r="BT84" s="40"/>
      <c r="BU84" s="40"/>
      <c r="BV84" s="39"/>
      <c r="BW84" s="40"/>
      <c r="BX84" s="40"/>
      <c r="BY84" s="40"/>
      <c r="BZ84" s="40"/>
      <c r="CA84" s="40"/>
      <c r="CB84" s="40"/>
      <c r="CC84" s="40"/>
      <c r="CD84" s="39"/>
      <c r="CE84" s="40"/>
      <c r="CF84" s="40"/>
      <c r="CG84" s="40"/>
      <c r="CH84" s="40"/>
      <c r="CI84" s="40"/>
      <c r="CJ84" s="8"/>
      <c r="CK84" s="8"/>
      <c r="CL84" s="8"/>
      <c r="CM84" s="8"/>
      <c r="CN84" s="8"/>
      <c r="CO84" s="8"/>
      <c r="CP84" s="8"/>
      <c r="CQ84" s="8"/>
      <c r="CR84" s="270">
        <f t="shared" si="8"/>
        <v>0</v>
      </c>
      <c r="CS84" s="271"/>
      <c r="CT84" s="81">
        <f t="shared" si="9"/>
        <v>0</v>
      </c>
    </row>
    <row r="85" spans="1:98" ht="33" customHeight="1" thickTop="1" thickBot="1">
      <c r="A85" s="14">
        <v>80</v>
      </c>
      <c r="B85" s="7" t="str">
        <f>'S.O.'!B82</f>
        <v>Fideicomiso para la Reconstrucción de la Ciudad de México.</v>
      </c>
      <c r="C85" s="9">
        <v>1</v>
      </c>
      <c r="D85" s="9"/>
      <c r="E85" s="9"/>
      <c r="F85" s="9"/>
      <c r="G85" s="9">
        <v>1</v>
      </c>
      <c r="H85" s="9"/>
      <c r="I85" s="14">
        <f t="shared" si="11"/>
        <v>2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4">
        <f t="shared" si="7"/>
        <v>0</v>
      </c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71">
        <f t="shared" si="10"/>
        <v>0</v>
      </c>
      <c r="BR85" s="39"/>
      <c r="BS85" s="40"/>
      <c r="BT85" s="40"/>
      <c r="BU85" s="40"/>
      <c r="BV85" s="39"/>
      <c r="BW85" s="40"/>
      <c r="BX85" s="40"/>
      <c r="BY85" s="40"/>
      <c r="BZ85" s="40"/>
      <c r="CA85" s="40"/>
      <c r="CB85" s="40"/>
      <c r="CC85" s="40"/>
      <c r="CD85" s="39"/>
      <c r="CE85" s="40"/>
      <c r="CF85" s="40"/>
      <c r="CG85" s="40"/>
      <c r="CH85" s="40"/>
      <c r="CI85" s="40"/>
      <c r="CJ85" s="8"/>
      <c r="CK85" s="8"/>
      <c r="CL85" s="8"/>
      <c r="CM85" s="8"/>
      <c r="CN85" s="8"/>
      <c r="CO85" s="8"/>
      <c r="CP85" s="8"/>
      <c r="CQ85" s="8"/>
      <c r="CR85" s="270">
        <f t="shared" si="8"/>
        <v>0</v>
      </c>
      <c r="CS85" s="271"/>
      <c r="CT85" s="81">
        <f t="shared" si="9"/>
        <v>2</v>
      </c>
    </row>
    <row r="86" spans="1:98" ht="38.25" hidden="1" customHeight="1" thickTop="1" thickBot="1">
      <c r="A86" s="14">
        <v>81</v>
      </c>
      <c r="B86" s="7" t="str">
        <f>'S.O.'!B83</f>
        <v>Fideicomiso Público del Fondo de Apoyo a la Procuración de Justicia de la Ciudad de México.</v>
      </c>
      <c r="C86" s="9"/>
      <c r="D86" s="9"/>
      <c r="E86" s="9"/>
      <c r="F86" s="9"/>
      <c r="G86" s="9"/>
      <c r="H86" s="9"/>
      <c r="I86" s="14">
        <f t="shared" si="11"/>
        <v>0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4">
        <f t="shared" si="7"/>
        <v>0</v>
      </c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71">
        <f t="shared" si="10"/>
        <v>0</v>
      </c>
      <c r="BR86" s="39"/>
      <c r="BS86" s="40"/>
      <c r="BT86" s="40"/>
      <c r="BU86" s="40"/>
      <c r="BV86" s="39"/>
      <c r="BW86" s="40"/>
      <c r="BX86" s="40"/>
      <c r="BY86" s="40"/>
      <c r="BZ86" s="40"/>
      <c r="CA86" s="40"/>
      <c r="CB86" s="40"/>
      <c r="CC86" s="40"/>
      <c r="CD86" s="39"/>
      <c r="CE86" s="40"/>
      <c r="CF86" s="40"/>
      <c r="CG86" s="40"/>
      <c r="CH86" s="40"/>
      <c r="CI86" s="40"/>
      <c r="CJ86" s="8"/>
      <c r="CK86" s="8"/>
      <c r="CL86" s="8"/>
      <c r="CM86" s="8"/>
      <c r="CN86" s="8"/>
      <c r="CO86" s="8"/>
      <c r="CP86" s="8"/>
      <c r="CQ86" s="8"/>
      <c r="CR86" s="270">
        <f t="shared" si="8"/>
        <v>0</v>
      </c>
      <c r="CS86" s="271"/>
      <c r="CT86" s="81">
        <f t="shared" si="9"/>
        <v>0</v>
      </c>
    </row>
    <row r="87" spans="1:98" ht="33" hidden="1" customHeight="1" thickTop="1" thickBot="1">
      <c r="A87" s="14">
        <v>82</v>
      </c>
      <c r="B87" s="7" t="str">
        <f>'S.O.'!B84</f>
        <v>Fondo Ambiental Público de la Ciudad de México.</v>
      </c>
      <c r="C87" s="9"/>
      <c r="D87" s="9"/>
      <c r="E87" s="9"/>
      <c r="F87" s="9"/>
      <c r="G87" s="9"/>
      <c r="H87" s="9"/>
      <c r="I87" s="14">
        <f t="shared" si="11"/>
        <v>0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4">
        <f t="shared" si="7"/>
        <v>0</v>
      </c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71">
        <f t="shared" si="10"/>
        <v>0</v>
      </c>
      <c r="BR87" s="39"/>
      <c r="BS87" s="40"/>
      <c r="BT87" s="40"/>
      <c r="BU87" s="40"/>
      <c r="BV87" s="39"/>
      <c r="BW87" s="40"/>
      <c r="BX87" s="40"/>
      <c r="BY87" s="40"/>
      <c r="BZ87" s="40"/>
      <c r="CA87" s="40"/>
      <c r="CB87" s="40"/>
      <c r="CC87" s="40"/>
      <c r="CD87" s="39"/>
      <c r="CE87" s="40"/>
      <c r="CF87" s="40"/>
      <c r="CG87" s="40"/>
      <c r="CH87" s="40"/>
      <c r="CI87" s="40"/>
      <c r="CJ87" s="8"/>
      <c r="CK87" s="8"/>
      <c r="CL87" s="8"/>
      <c r="CM87" s="8"/>
      <c r="CN87" s="8"/>
      <c r="CO87" s="8"/>
      <c r="CP87" s="8"/>
      <c r="CQ87" s="8"/>
      <c r="CR87" s="270">
        <f t="shared" si="8"/>
        <v>0</v>
      </c>
      <c r="CS87" s="271"/>
      <c r="CT87" s="81">
        <f t="shared" si="9"/>
        <v>0</v>
      </c>
    </row>
    <row r="88" spans="1:98" ht="33" hidden="1" customHeight="1" thickTop="1" thickBot="1">
      <c r="A88" s="14">
        <v>83</v>
      </c>
      <c r="B88" s="7" t="str">
        <f>'S.O.'!B85</f>
        <v>Fondo de Desarrollo Económico de la Ciudad de México.</v>
      </c>
      <c r="C88" s="9"/>
      <c r="D88" s="9"/>
      <c r="E88" s="9"/>
      <c r="F88" s="9"/>
      <c r="G88" s="9"/>
      <c r="H88" s="9"/>
      <c r="I88" s="14">
        <f t="shared" si="11"/>
        <v>0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4">
        <f t="shared" si="7"/>
        <v>0</v>
      </c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71">
        <f t="shared" si="10"/>
        <v>0</v>
      </c>
      <c r="BR88" s="39"/>
      <c r="BS88" s="40"/>
      <c r="BT88" s="40"/>
      <c r="BU88" s="40"/>
      <c r="BV88" s="39"/>
      <c r="BW88" s="40"/>
      <c r="BX88" s="40"/>
      <c r="BY88" s="40"/>
      <c r="BZ88" s="40"/>
      <c r="CA88" s="40"/>
      <c r="CB88" s="40"/>
      <c r="CC88" s="40"/>
      <c r="CD88" s="39"/>
      <c r="CE88" s="40"/>
      <c r="CF88" s="40"/>
      <c r="CG88" s="40"/>
      <c r="CH88" s="40"/>
      <c r="CI88" s="40"/>
      <c r="CJ88" s="8"/>
      <c r="CK88" s="8"/>
      <c r="CL88" s="8"/>
      <c r="CM88" s="8"/>
      <c r="CN88" s="8"/>
      <c r="CO88" s="8"/>
      <c r="CP88" s="8"/>
      <c r="CQ88" s="8"/>
      <c r="CR88" s="270">
        <f t="shared" si="8"/>
        <v>0</v>
      </c>
      <c r="CS88" s="271"/>
      <c r="CT88" s="81">
        <f t="shared" si="9"/>
        <v>0</v>
      </c>
    </row>
    <row r="89" spans="1:98" ht="33" hidden="1" customHeight="1" thickTop="1" thickBot="1">
      <c r="A89" s="14">
        <v>84</v>
      </c>
      <c r="B89" s="7" t="str">
        <f>'S.O.'!B86</f>
        <v>Fondo de Víctimas de la Ciudad de México</v>
      </c>
      <c r="C89" s="9"/>
      <c r="D89" s="9"/>
      <c r="E89" s="9"/>
      <c r="F89" s="9"/>
      <c r="G89" s="9"/>
      <c r="H89" s="9"/>
      <c r="I89" s="14">
        <f t="shared" si="11"/>
        <v>0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4">
        <f t="shared" si="7"/>
        <v>0</v>
      </c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71">
        <f t="shared" si="10"/>
        <v>0</v>
      </c>
      <c r="BR89" s="39"/>
      <c r="BS89" s="40"/>
      <c r="BT89" s="40"/>
      <c r="BU89" s="40"/>
      <c r="BV89" s="39"/>
      <c r="BW89" s="40"/>
      <c r="BX89" s="40"/>
      <c r="BY89" s="40"/>
      <c r="BZ89" s="40"/>
      <c r="CA89" s="40"/>
      <c r="CB89" s="40"/>
      <c r="CC89" s="40"/>
      <c r="CD89" s="39"/>
      <c r="CE89" s="40"/>
      <c r="CF89" s="40"/>
      <c r="CG89" s="40"/>
      <c r="CH89" s="40"/>
      <c r="CI89" s="40"/>
      <c r="CJ89" s="8"/>
      <c r="CK89" s="8"/>
      <c r="CL89" s="8"/>
      <c r="CM89" s="8"/>
      <c r="CN89" s="8"/>
      <c r="CO89" s="8"/>
      <c r="CP89" s="8"/>
      <c r="CQ89" s="8"/>
      <c r="CR89" s="270">
        <f t="shared" si="8"/>
        <v>0</v>
      </c>
      <c r="CS89" s="271"/>
      <c r="CT89" s="81">
        <f t="shared" si="9"/>
        <v>0</v>
      </c>
    </row>
    <row r="90" spans="1:98" ht="33" hidden="1" customHeight="1" thickTop="1" thickBot="1">
      <c r="A90" s="14">
        <v>85</v>
      </c>
      <c r="B90" s="7" t="str">
        <f>'S.O.'!B87</f>
        <v>Fondo Mixto de Promoción Turística de la Ciudad de México.</v>
      </c>
      <c r="C90" s="9"/>
      <c r="D90" s="9"/>
      <c r="E90" s="9"/>
      <c r="F90" s="9"/>
      <c r="G90" s="9"/>
      <c r="H90" s="9"/>
      <c r="I90" s="14">
        <f t="shared" si="11"/>
        <v>0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4">
        <f t="shared" si="7"/>
        <v>0</v>
      </c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71">
        <f t="shared" si="10"/>
        <v>0</v>
      </c>
      <c r="BR90" s="39"/>
      <c r="BS90" s="40"/>
      <c r="BT90" s="40"/>
      <c r="BU90" s="40"/>
      <c r="BV90" s="39"/>
      <c r="BW90" s="40"/>
      <c r="BX90" s="40"/>
      <c r="BY90" s="40"/>
      <c r="BZ90" s="40"/>
      <c r="CA90" s="40"/>
      <c r="CB90" s="40"/>
      <c r="CC90" s="40"/>
      <c r="CD90" s="39"/>
      <c r="CE90" s="40"/>
      <c r="CF90" s="40"/>
      <c r="CG90" s="40"/>
      <c r="CH90" s="40"/>
      <c r="CI90" s="40"/>
      <c r="CJ90" s="8"/>
      <c r="CK90" s="8"/>
      <c r="CL90" s="8"/>
      <c r="CM90" s="8"/>
      <c r="CN90" s="8"/>
      <c r="CO90" s="8"/>
      <c r="CP90" s="8"/>
      <c r="CQ90" s="8"/>
      <c r="CR90" s="270">
        <f t="shared" si="8"/>
        <v>0</v>
      </c>
      <c r="CS90" s="271"/>
      <c r="CT90" s="81">
        <f t="shared" si="9"/>
        <v>0</v>
      </c>
    </row>
    <row r="91" spans="1:98" ht="33" hidden="1" customHeight="1" thickTop="1" thickBot="1">
      <c r="A91" s="14">
        <v>86</v>
      </c>
      <c r="B91" s="7" t="str">
        <f>'S.O.'!B88</f>
        <v>Fondo para el Desarrollo Social de la Ciudad de México.</v>
      </c>
      <c r="C91" s="9"/>
      <c r="D91" s="9"/>
      <c r="E91" s="9"/>
      <c r="F91" s="9"/>
      <c r="G91" s="9"/>
      <c r="H91" s="9"/>
      <c r="I91" s="14">
        <f t="shared" si="11"/>
        <v>0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4">
        <f t="shared" si="7"/>
        <v>0</v>
      </c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71">
        <f t="shared" si="10"/>
        <v>0</v>
      </c>
      <c r="BR91" s="39"/>
      <c r="BS91" s="40"/>
      <c r="BT91" s="40"/>
      <c r="BU91" s="40"/>
      <c r="BV91" s="39"/>
      <c r="BW91" s="40"/>
      <c r="BX91" s="40"/>
      <c r="BY91" s="40"/>
      <c r="BZ91" s="40"/>
      <c r="CA91" s="40"/>
      <c r="CB91" s="40"/>
      <c r="CC91" s="40"/>
      <c r="CD91" s="39"/>
      <c r="CE91" s="40"/>
      <c r="CF91" s="40"/>
      <c r="CG91" s="40"/>
      <c r="CH91" s="40"/>
      <c r="CI91" s="40"/>
      <c r="CJ91" s="8"/>
      <c r="CK91" s="8"/>
      <c r="CL91" s="8"/>
      <c r="CM91" s="8"/>
      <c r="CN91" s="8"/>
      <c r="CO91" s="8"/>
      <c r="CP91" s="8"/>
      <c r="CQ91" s="8"/>
      <c r="CR91" s="270">
        <f t="shared" si="8"/>
        <v>0</v>
      </c>
      <c r="CS91" s="271"/>
      <c r="CT91" s="81">
        <f t="shared" si="9"/>
        <v>0</v>
      </c>
    </row>
    <row r="92" spans="1:98" ht="33" hidden="1" customHeight="1" thickTop="1" thickBot="1">
      <c r="A92" s="14">
        <v>87</v>
      </c>
      <c r="B92" s="7" t="str">
        <f>'S.O.'!B89</f>
        <v>Fondo Público de Atención al Ciclista y al Peatón.</v>
      </c>
      <c r="C92" s="9"/>
      <c r="D92" s="9"/>
      <c r="E92" s="9"/>
      <c r="F92" s="9"/>
      <c r="G92" s="9"/>
      <c r="H92" s="9"/>
      <c r="I92" s="14">
        <f t="shared" si="11"/>
        <v>0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4">
        <f t="shared" si="7"/>
        <v>0</v>
      </c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71">
        <f t="shared" si="10"/>
        <v>0</v>
      </c>
      <c r="BR92" s="39"/>
      <c r="BS92" s="40"/>
      <c r="BT92" s="40"/>
      <c r="BU92" s="40"/>
      <c r="BV92" s="39"/>
      <c r="BW92" s="40"/>
      <c r="BX92" s="40"/>
      <c r="BY92" s="40"/>
      <c r="BZ92" s="40"/>
      <c r="CA92" s="40"/>
      <c r="CB92" s="40"/>
      <c r="CC92" s="40"/>
      <c r="CD92" s="39"/>
      <c r="CE92" s="40"/>
      <c r="CF92" s="40"/>
      <c r="CG92" s="40"/>
      <c r="CH92" s="40"/>
      <c r="CI92" s="40"/>
      <c r="CJ92" s="8"/>
      <c r="CK92" s="8"/>
      <c r="CL92" s="8"/>
      <c r="CM92" s="8"/>
      <c r="CN92" s="8"/>
      <c r="CO92" s="8"/>
      <c r="CP92" s="8"/>
      <c r="CQ92" s="8"/>
      <c r="CR92" s="270">
        <f t="shared" si="8"/>
        <v>0</v>
      </c>
      <c r="CS92" s="271"/>
      <c r="CT92" s="81">
        <f t="shared" si="9"/>
        <v>0</v>
      </c>
    </row>
    <row r="93" spans="1:98" ht="33" hidden="1" customHeight="1" thickTop="1" thickBot="1">
      <c r="A93" s="18">
        <v>88</v>
      </c>
      <c r="B93" s="7" t="str">
        <f>'S.O.'!B90</f>
        <v>Alcaldía Álvaro Obregón.</v>
      </c>
      <c r="C93" s="9"/>
      <c r="D93" s="9"/>
      <c r="E93" s="9"/>
      <c r="F93" s="9"/>
      <c r="G93" s="9"/>
      <c r="H93" s="9"/>
      <c r="I93" s="18">
        <f t="shared" si="11"/>
        <v>0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8">
        <f t="shared" si="7"/>
        <v>0</v>
      </c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18">
        <f t="shared" si="10"/>
        <v>0</v>
      </c>
      <c r="BR93" s="39"/>
      <c r="BS93" s="40"/>
      <c r="BT93" s="40"/>
      <c r="BU93" s="40"/>
      <c r="BV93" s="39"/>
      <c r="BW93" s="40"/>
      <c r="BX93" s="40"/>
      <c r="BY93" s="40"/>
      <c r="BZ93" s="40"/>
      <c r="CA93" s="40"/>
      <c r="CB93" s="40"/>
      <c r="CC93" s="40"/>
      <c r="CD93" s="39"/>
      <c r="CE93" s="40"/>
      <c r="CF93" s="40"/>
      <c r="CG93" s="40"/>
      <c r="CH93" s="40"/>
      <c r="CI93" s="40"/>
      <c r="CJ93" s="8"/>
      <c r="CK93" s="8"/>
      <c r="CL93" s="8"/>
      <c r="CM93" s="8"/>
      <c r="CN93" s="8"/>
      <c r="CO93" s="8"/>
      <c r="CP93" s="8"/>
      <c r="CQ93" s="8"/>
      <c r="CR93" s="258">
        <f t="shared" si="8"/>
        <v>0</v>
      </c>
      <c r="CS93" s="259"/>
      <c r="CT93" s="81">
        <f t="shared" si="9"/>
        <v>0</v>
      </c>
    </row>
    <row r="94" spans="1:98" ht="33" customHeight="1" thickTop="1" thickBot="1">
      <c r="A94" s="18">
        <v>89</v>
      </c>
      <c r="B94" s="7" t="str">
        <f>'S.O.'!B91</f>
        <v>Alcaldía Azcapotzalco.</v>
      </c>
      <c r="C94" s="9">
        <v>1</v>
      </c>
      <c r="D94" s="9"/>
      <c r="E94" s="9"/>
      <c r="F94" s="9"/>
      <c r="G94" s="9"/>
      <c r="H94" s="9"/>
      <c r="I94" s="18">
        <f t="shared" si="11"/>
        <v>1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8">
        <f t="shared" si="7"/>
        <v>0</v>
      </c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18">
        <f t="shared" si="10"/>
        <v>0</v>
      </c>
      <c r="BR94" s="39"/>
      <c r="BS94" s="40"/>
      <c r="BT94" s="40"/>
      <c r="BU94" s="40"/>
      <c r="BV94" s="39"/>
      <c r="BW94" s="40"/>
      <c r="BX94" s="40"/>
      <c r="BY94" s="40"/>
      <c r="BZ94" s="40"/>
      <c r="CA94" s="40"/>
      <c r="CB94" s="40"/>
      <c r="CC94" s="40"/>
      <c r="CD94" s="39"/>
      <c r="CE94" s="40"/>
      <c r="CF94" s="40"/>
      <c r="CG94" s="40"/>
      <c r="CH94" s="40"/>
      <c r="CI94" s="40"/>
      <c r="CJ94" s="8"/>
      <c r="CK94" s="8"/>
      <c r="CL94" s="8"/>
      <c r="CM94" s="8"/>
      <c r="CN94" s="8"/>
      <c r="CO94" s="8"/>
      <c r="CP94" s="8"/>
      <c r="CQ94" s="8"/>
      <c r="CR94" s="258">
        <f t="shared" si="8"/>
        <v>0</v>
      </c>
      <c r="CS94" s="259"/>
      <c r="CT94" s="81">
        <f t="shared" si="9"/>
        <v>1</v>
      </c>
    </row>
    <row r="95" spans="1:98" ht="33" hidden="1" customHeight="1" thickTop="1" thickBot="1">
      <c r="A95" s="18">
        <v>90</v>
      </c>
      <c r="B95" s="7" t="str">
        <f>'S.O.'!B92</f>
        <v>Alcaldía Benito Juárez.</v>
      </c>
      <c r="C95" s="9"/>
      <c r="D95" s="9"/>
      <c r="E95" s="9"/>
      <c r="F95" s="9"/>
      <c r="G95" s="9"/>
      <c r="H95" s="9"/>
      <c r="I95" s="18">
        <f t="shared" si="11"/>
        <v>0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8">
        <f t="shared" si="7"/>
        <v>0</v>
      </c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18">
        <f t="shared" si="10"/>
        <v>0</v>
      </c>
      <c r="BR95" s="39"/>
      <c r="BS95" s="40"/>
      <c r="BT95" s="40"/>
      <c r="BU95" s="40"/>
      <c r="BV95" s="39"/>
      <c r="BW95" s="40"/>
      <c r="BX95" s="40"/>
      <c r="BY95" s="40"/>
      <c r="BZ95" s="40"/>
      <c r="CA95" s="40"/>
      <c r="CB95" s="40"/>
      <c r="CC95" s="40"/>
      <c r="CD95" s="39"/>
      <c r="CE95" s="40"/>
      <c r="CF95" s="40"/>
      <c r="CG95" s="40"/>
      <c r="CH95" s="40"/>
      <c r="CI95" s="40"/>
      <c r="CJ95" s="8"/>
      <c r="CK95" s="8"/>
      <c r="CL95" s="8"/>
      <c r="CM95" s="8"/>
      <c r="CN95" s="8"/>
      <c r="CO95" s="8"/>
      <c r="CP95" s="8"/>
      <c r="CQ95" s="8"/>
      <c r="CR95" s="258">
        <f t="shared" si="8"/>
        <v>0</v>
      </c>
      <c r="CS95" s="259"/>
      <c r="CT95" s="81">
        <f t="shared" si="9"/>
        <v>0</v>
      </c>
    </row>
    <row r="96" spans="1:98" ht="33" hidden="1" customHeight="1" thickTop="1" thickBot="1">
      <c r="A96" s="18">
        <v>91</v>
      </c>
      <c r="B96" s="7" t="str">
        <f>'S.O.'!B93</f>
        <v>Alcaldía Coyoacán.</v>
      </c>
      <c r="C96" s="9"/>
      <c r="D96" s="9"/>
      <c r="E96" s="9"/>
      <c r="F96" s="9"/>
      <c r="G96" s="9"/>
      <c r="H96" s="9"/>
      <c r="I96" s="18">
        <f t="shared" si="11"/>
        <v>0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8">
        <f t="shared" si="7"/>
        <v>0</v>
      </c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18">
        <f t="shared" si="10"/>
        <v>0</v>
      </c>
      <c r="BR96" s="39"/>
      <c r="BS96" s="40"/>
      <c r="BT96" s="40"/>
      <c r="BU96" s="40"/>
      <c r="BV96" s="39"/>
      <c r="BW96" s="40"/>
      <c r="BX96" s="40"/>
      <c r="BY96" s="40"/>
      <c r="BZ96" s="40"/>
      <c r="CA96" s="40"/>
      <c r="CB96" s="40"/>
      <c r="CC96" s="40"/>
      <c r="CD96" s="39"/>
      <c r="CE96" s="40"/>
      <c r="CF96" s="40"/>
      <c r="CG96" s="40"/>
      <c r="CH96" s="40"/>
      <c r="CI96" s="40"/>
      <c r="CJ96" s="8"/>
      <c r="CK96" s="8"/>
      <c r="CL96" s="8"/>
      <c r="CM96" s="8"/>
      <c r="CN96" s="8"/>
      <c r="CO96" s="8"/>
      <c r="CP96" s="8"/>
      <c r="CQ96" s="8"/>
      <c r="CR96" s="258">
        <f t="shared" si="8"/>
        <v>0</v>
      </c>
      <c r="CS96" s="259"/>
      <c r="CT96" s="81">
        <f t="shared" si="9"/>
        <v>0</v>
      </c>
    </row>
    <row r="97" spans="1:98" ht="33" hidden="1" customHeight="1" thickTop="1" thickBot="1">
      <c r="A97" s="18">
        <v>92</v>
      </c>
      <c r="B97" s="7" t="str">
        <f>'S.O.'!B94</f>
        <v>Alcaldía Cuajimalpa de Morelos.</v>
      </c>
      <c r="C97" s="9"/>
      <c r="D97" s="9"/>
      <c r="E97" s="9"/>
      <c r="F97" s="9"/>
      <c r="G97" s="9"/>
      <c r="H97" s="9"/>
      <c r="I97" s="18">
        <f t="shared" si="11"/>
        <v>0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8">
        <f t="shared" si="7"/>
        <v>0</v>
      </c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18">
        <f t="shared" si="10"/>
        <v>0</v>
      </c>
      <c r="BR97" s="39"/>
      <c r="BS97" s="40"/>
      <c r="BT97" s="40"/>
      <c r="BU97" s="40"/>
      <c r="BV97" s="39"/>
      <c r="BW97" s="40"/>
      <c r="BX97" s="40"/>
      <c r="BY97" s="40"/>
      <c r="BZ97" s="40"/>
      <c r="CA97" s="40"/>
      <c r="CB97" s="40"/>
      <c r="CC97" s="40"/>
      <c r="CD97" s="39"/>
      <c r="CE97" s="40"/>
      <c r="CF97" s="40"/>
      <c r="CG97" s="40"/>
      <c r="CH97" s="40"/>
      <c r="CI97" s="40"/>
      <c r="CJ97" s="8"/>
      <c r="CK97" s="8"/>
      <c r="CL97" s="8"/>
      <c r="CM97" s="8"/>
      <c r="CN97" s="8"/>
      <c r="CO97" s="8"/>
      <c r="CP97" s="8"/>
      <c r="CQ97" s="8"/>
      <c r="CR97" s="258">
        <f t="shared" si="8"/>
        <v>0</v>
      </c>
      <c r="CS97" s="259"/>
      <c r="CT97" s="81">
        <f t="shared" si="9"/>
        <v>0</v>
      </c>
    </row>
    <row r="98" spans="1:98" ht="33" customHeight="1" thickTop="1" thickBot="1">
      <c r="A98" s="18">
        <v>93</v>
      </c>
      <c r="B98" s="7" t="str">
        <f>'S.O.'!B95</f>
        <v>Alcaldía Cuauhtémoc.</v>
      </c>
      <c r="C98" s="9"/>
      <c r="D98" s="9">
        <v>1</v>
      </c>
      <c r="E98" s="9"/>
      <c r="F98" s="9"/>
      <c r="G98" s="9"/>
      <c r="H98" s="9"/>
      <c r="I98" s="18">
        <f t="shared" si="11"/>
        <v>1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8">
        <f t="shared" si="7"/>
        <v>0</v>
      </c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18">
        <f t="shared" si="10"/>
        <v>0</v>
      </c>
      <c r="BR98" s="39"/>
      <c r="BS98" s="40"/>
      <c r="BT98" s="40"/>
      <c r="BU98" s="40"/>
      <c r="BV98" s="39"/>
      <c r="BW98" s="40"/>
      <c r="BX98" s="40"/>
      <c r="BY98" s="40"/>
      <c r="BZ98" s="40"/>
      <c r="CA98" s="40"/>
      <c r="CB98" s="40"/>
      <c r="CC98" s="40"/>
      <c r="CD98" s="39"/>
      <c r="CE98" s="40"/>
      <c r="CF98" s="40"/>
      <c r="CG98" s="40"/>
      <c r="CH98" s="40"/>
      <c r="CI98" s="40"/>
      <c r="CJ98" s="8"/>
      <c r="CK98" s="8"/>
      <c r="CL98" s="8"/>
      <c r="CM98" s="8"/>
      <c r="CN98" s="8"/>
      <c r="CO98" s="8"/>
      <c r="CP98" s="8"/>
      <c r="CQ98" s="8"/>
      <c r="CR98" s="258">
        <f t="shared" si="8"/>
        <v>0</v>
      </c>
      <c r="CS98" s="259"/>
      <c r="CT98" s="81">
        <f t="shared" si="9"/>
        <v>1</v>
      </c>
    </row>
    <row r="99" spans="1:98" ht="33" customHeight="1" thickTop="1" thickBot="1">
      <c r="A99" s="18">
        <v>94</v>
      </c>
      <c r="B99" s="7" t="str">
        <f>'S.O.'!B96</f>
        <v>Alcaldía Gustavo A. Madero.</v>
      </c>
      <c r="C99" s="9">
        <v>1</v>
      </c>
      <c r="D99" s="9"/>
      <c r="E99" s="9"/>
      <c r="F99" s="9"/>
      <c r="G99" s="9">
        <v>1</v>
      </c>
      <c r="H99" s="9"/>
      <c r="I99" s="18">
        <f t="shared" si="11"/>
        <v>2</v>
      </c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8">
        <f t="shared" si="7"/>
        <v>0</v>
      </c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18">
        <f t="shared" si="10"/>
        <v>0</v>
      </c>
      <c r="BR99" s="39"/>
      <c r="BS99" s="40"/>
      <c r="BT99" s="40"/>
      <c r="BU99" s="40"/>
      <c r="BV99" s="39"/>
      <c r="BW99" s="40"/>
      <c r="BX99" s="40"/>
      <c r="BY99" s="40"/>
      <c r="BZ99" s="40"/>
      <c r="CA99" s="40"/>
      <c r="CB99" s="40"/>
      <c r="CC99" s="40"/>
      <c r="CD99" s="39"/>
      <c r="CE99" s="40"/>
      <c r="CF99" s="40"/>
      <c r="CG99" s="40"/>
      <c r="CH99" s="40"/>
      <c r="CI99" s="40"/>
      <c r="CJ99" s="8"/>
      <c r="CK99" s="8"/>
      <c r="CL99" s="8"/>
      <c r="CM99" s="8"/>
      <c r="CN99" s="8"/>
      <c r="CO99" s="8"/>
      <c r="CP99" s="8"/>
      <c r="CQ99" s="8"/>
      <c r="CR99" s="258">
        <f t="shared" si="8"/>
        <v>0</v>
      </c>
      <c r="CS99" s="259"/>
      <c r="CT99" s="81">
        <f t="shared" si="9"/>
        <v>2</v>
      </c>
    </row>
    <row r="100" spans="1:98" ht="33" customHeight="1" thickTop="1" thickBot="1">
      <c r="A100" s="18">
        <v>95</v>
      </c>
      <c r="B100" s="7" t="str">
        <f>'S.O.'!B97</f>
        <v>Alcaldía Iztacalco.</v>
      </c>
      <c r="C100" s="9">
        <v>8</v>
      </c>
      <c r="D100" s="9">
        <v>3</v>
      </c>
      <c r="E100" s="9"/>
      <c r="F100" s="9">
        <v>9</v>
      </c>
      <c r="G100" s="9">
        <v>1</v>
      </c>
      <c r="H100" s="9"/>
      <c r="I100" s="18">
        <f t="shared" si="11"/>
        <v>21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8">
        <f t="shared" si="7"/>
        <v>0</v>
      </c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18">
        <f t="shared" si="10"/>
        <v>0</v>
      </c>
      <c r="BR100" s="39"/>
      <c r="BS100" s="40"/>
      <c r="BT100" s="40"/>
      <c r="BU100" s="40"/>
      <c r="BV100" s="39"/>
      <c r="BW100" s="40"/>
      <c r="BX100" s="40"/>
      <c r="BY100" s="40"/>
      <c r="BZ100" s="40"/>
      <c r="CA100" s="40"/>
      <c r="CB100" s="40"/>
      <c r="CC100" s="40"/>
      <c r="CD100" s="39"/>
      <c r="CE100" s="40"/>
      <c r="CF100" s="40"/>
      <c r="CG100" s="40"/>
      <c r="CH100" s="40"/>
      <c r="CI100" s="40"/>
      <c r="CJ100" s="8"/>
      <c r="CK100" s="8"/>
      <c r="CL100" s="8"/>
      <c r="CM100" s="8"/>
      <c r="CN100" s="8"/>
      <c r="CO100" s="8"/>
      <c r="CP100" s="8"/>
      <c r="CQ100" s="8"/>
      <c r="CR100" s="258">
        <f t="shared" si="8"/>
        <v>0</v>
      </c>
      <c r="CS100" s="259"/>
      <c r="CT100" s="81">
        <f t="shared" si="9"/>
        <v>21</v>
      </c>
    </row>
    <row r="101" spans="1:98" ht="33" hidden="1" customHeight="1" thickTop="1" thickBot="1">
      <c r="A101" s="18">
        <v>96</v>
      </c>
      <c r="B101" s="7" t="str">
        <f>'S.O.'!B98</f>
        <v>Alcaldía Iztapalapa.</v>
      </c>
      <c r="C101" s="9"/>
      <c r="D101" s="9"/>
      <c r="E101" s="9"/>
      <c r="F101" s="9"/>
      <c r="G101" s="9"/>
      <c r="H101" s="9"/>
      <c r="I101" s="18">
        <f t="shared" si="11"/>
        <v>0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8">
        <f t="shared" si="7"/>
        <v>0</v>
      </c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18">
        <f t="shared" si="10"/>
        <v>0</v>
      </c>
      <c r="BR101" s="39"/>
      <c r="BS101" s="40"/>
      <c r="BT101" s="40"/>
      <c r="BU101" s="40"/>
      <c r="BV101" s="39"/>
      <c r="BW101" s="40"/>
      <c r="BX101" s="40"/>
      <c r="BY101" s="40"/>
      <c r="BZ101" s="40"/>
      <c r="CA101" s="40"/>
      <c r="CB101" s="40"/>
      <c r="CC101" s="40"/>
      <c r="CD101" s="39"/>
      <c r="CE101" s="40"/>
      <c r="CF101" s="40"/>
      <c r="CG101" s="40"/>
      <c r="CH101" s="40"/>
      <c r="CI101" s="40"/>
      <c r="CJ101" s="8"/>
      <c r="CK101" s="8"/>
      <c r="CL101" s="8"/>
      <c r="CM101" s="8"/>
      <c r="CN101" s="8"/>
      <c r="CO101" s="8"/>
      <c r="CP101" s="8"/>
      <c r="CQ101" s="8"/>
      <c r="CR101" s="258">
        <f t="shared" si="8"/>
        <v>0</v>
      </c>
      <c r="CS101" s="259"/>
      <c r="CT101" s="81">
        <f t="shared" si="9"/>
        <v>0</v>
      </c>
    </row>
    <row r="102" spans="1:98" ht="33" hidden="1" customHeight="1" thickTop="1" thickBot="1">
      <c r="A102" s="18">
        <v>97</v>
      </c>
      <c r="B102" s="7" t="str">
        <f>'S.O.'!B99</f>
        <v>Alcaldía La Magdalena Contreras.</v>
      </c>
      <c r="C102" s="9"/>
      <c r="D102" s="9"/>
      <c r="E102" s="9"/>
      <c r="F102" s="9"/>
      <c r="G102" s="9"/>
      <c r="H102" s="9"/>
      <c r="I102" s="18">
        <f t="shared" si="11"/>
        <v>0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8">
        <f t="shared" si="7"/>
        <v>0</v>
      </c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18">
        <f>SUM(AM102:BP102)</f>
        <v>0</v>
      </c>
      <c r="BR102" s="39"/>
      <c r="BS102" s="40"/>
      <c r="BT102" s="40"/>
      <c r="BU102" s="40"/>
      <c r="BV102" s="39"/>
      <c r="BW102" s="40"/>
      <c r="BX102" s="40"/>
      <c r="BY102" s="40"/>
      <c r="BZ102" s="40"/>
      <c r="CA102" s="40"/>
      <c r="CB102" s="40"/>
      <c r="CC102" s="40"/>
      <c r="CD102" s="39"/>
      <c r="CE102" s="40"/>
      <c r="CF102" s="40"/>
      <c r="CG102" s="40"/>
      <c r="CH102" s="40"/>
      <c r="CI102" s="40"/>
      <c r="CJ102" s="8"/>
      <c r="CK102" s="8"/>
      <c r="CL102" s="8"/>
      <c r="CM102" s="8"/>
      <c r="CN102" s="8"/>
      <c r="CO102" s="8"/>
      <c r="CP102" s="8"/>
      <c r="CQ102" s="8"/>
      <c r="CR102" s="258">
        <f t="shared" si="8"/>
        <v>0</v>
      </c>
      <c r="CS102" s="259"/>
      <c r="CT102" s="81">
        <f t="shared" si="9"/>
        <v>0</v>
      </c>
    </row>
    <row r="103" spans="1:98" ht="33" hidden="1" customHeight="1" thickTop="1" thickBot="1">
      <c r="A103" s="18">
        <v>98</v>
      </c>
      <c r="B103" s="7" t="str">
        <f>'S.O.'!B100</f>
        <v>Alcaldía Miguel Hidalgo.</v>
      </c>
      <c r="C103" s="9"/>
      <c r="D103" s="9"/>
      <c r="E103" s="9"/>
      <c r="F103" s="9"/>
      <c r="G103" s="9"/>
      <c r="H103" s="9"/>
      <c r="I103" s="18">
        <f t="shared" si="11"/>
        <v>0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8">
        <f t="shared" si="7"/>
        <v>0</v>
      </c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18">
        <f t="shared" si="10"/>
        <v>0</v>
      </c>
      <c r="BR103" s="39"/>
      <c r="BS103" s="40"/>
      <c r="BT103" s="40"/>
      <c r="BU103" s="40"/>
      <c r="BV103" s="39"/>
      <c r="BW103" s="40"/>
      <c r="BX103" s="40"/>
      <c r="BY103" s="40"/>
      <c r="BZ103" s="40"/>
      <c r="CA103" s="40"/>
      <c r="CB103" s="40"/>
      <c r="CC103" s="40"/>
      <c r="CD103" s="39"/>
      <c r="CE103" s="40"/>
      <c r="CF103" s="40"/>
      <c r="CG103" s="40"/>
      <c r="CH103" s="40"/>
      <c r="CI103" s="40"/>
      <c r="CJ103" s="8"/>
      <c r="CK103" s="8"/>
      <c r="CL103" s="8"/>
      <c r="CM103" s="8"/>
      <c r="CN103" s="8"/>
      <c r="CO103" s="8"/>
      <c r="CP103" s="8"/>
      <c r="CQ103" s="8"/>
      <c r="CR103" s="258">
        <f t="shared" si="8"/>
        <v>0</v>
      </c>
      <c r="CS103" s="259"/>
      <c r="CT103" s="81">
        <f t="shared" si="9"/>
        <v>0</v>
      </c>
    </row>
    <row r="104" spans="1:98" ht="33" hidden="1" customHeight="1" thickTop="1" thickBot="1">
      <c r="A104" s="18">
        <v>99</v>
      </c>
      <c r="B104" s="7" t="str">
        <f>'S.O.'!B101</f>
        <v>Alcaldía Milpa Alta.</v>
      </c>
      <c r="C104" s="9"/>
      <c r="D104" s="9"/>
      <c r="E104" s="9"/>
      <c r="F104" s="9"/>
      <c r="G104" s="9"/>
      <c r="H104" s="9"/>
      <c r="I104" s="18">
        <f t="shared" si="11"/>
        <v>0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8">
        <f t="shared" si="7"/>
        <v>0</v>
      </c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18">
        <f t="shared" si="10"/>
        <v>0</v>
      </c>
      <c r="BR104" s="39"/>
      <c r="BS104" s="40"/>
      <c r="BT104" s="40"/>
      <c r="BU104" s="40"/>
      <c r="BV104" s="39"/>
      <c r="BW104" s="40"/>
      <c r="BX104" s="40"/>
      <c r="BY104" s="40"/>
      <c r="BZ104" s="40"/>
      <c r="CA104" s="40"/>
      <c r="CB104" s="40"/>
      <c r="CC104" s="40"/>
      <c r="CD104" s="39"/>
      <c r="CE104" s="40"/>
      <c r="CF104" s="40"/>
      <c r="CG104" s="40"/>
      <c r="CH104" s="40"/>
      <c r="CI104" s="40"/>
      <c r="CJ104" s="8"/>
      <c r="CK104" s="8"/>
      <c r="CL104" s="8"/>
      <c r="CM104" s="8"/>
      <c r="CN104" s="8"/>
      <c r="CO104" s="8"/>
      <c r="CP104" s="8"/>
      <c r="CQ104" s="8"/>
      <c r="CR104" s="258">
        <f t="shared" si="8"/>
        <v>0</v>
      </c>
      <c r="CS104" s="259"/>
      <c r="CT104" s="81">
        <f t="shared" si="9"/>
        <v>0</v>
      </c>
    </row>
    <row r="105" spans="1:98" ht="33" customHeight="1" thickTop="1" thickBot="1">
      <c r="A105" s="18">
        <v>100</v>
      </c>
      <c r="B105" s="7" t="str">
        <f>'S.O.'!B102</f>
        <v>Alcaldía Tláhuac.</v>
      </c>
      <c r="C105" s="9">
        <v>1</v>
      </c>
      <c r="D105" s="9"/>
      <c r="E105" s="9"/>
      <c r="F105" s="9"/>
      <c r="G105" s="9"/>
      <c r="H105" s="9"/>
      <c r="I105" s="18">
        <f t="shared" si="11"/>
        <v>1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8">
        <f t="shared" si="7"/>
        <v>0</v>
      </c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18">
        <f t="shared" si="10"/>
        <v>0</v>
      </c>
      <c r="BR105" s="39"/>
      <c r="BS105" s="40"/>
      <c r="BT105" s="40"/>
      <c r="BU105" s="40"/>
      <c r="BV105" s="39"/>
      <c r="BW105" s="40"/>
      <c r="BX105" s="40"/>
      <c r="BY105" s="40"/>
      <c r="BZ105" s="40"/>
      <c r="CA105" s="40"/>
      <c r="CB105" s="40"/>
      <c r="CC105" s="40"/>
      <c r="CD105" s="39"/>
      <c r="CE105" s="40"/>
      <c r="CF105" s="40"/>
      <c r="CG105" s="40"/>
      <c r="CH105" s="40"/>
      <c r="CI105" s="40"/>
      <c r="CJ105" s="8"/>
      <c r="CK105" s="8"/>
      <c r="CL105" s="8"/>
      <c r="CM105" s="8"/>
      <c r="CN105" s="8"/>
      <c r="CO105" s="8"/>
      <c r="CP105" s="8"/>
      <c r="CQ105" s="8"/>
      <c r="CR105" s="258">
        <f t="shared" si="8"/>
        <v>0</v>
      </c>
      <c r="CS105" s="259"/>
      <c r="CT105" s="81">
        <f t="shared" si="9"/>
        <v>1</v>
      </c>
    </row>
    <row r="106" spans="1:98" ht="33" customHeight="1" thickTop="1" thickBot="1">
      <c r="A106" s="18">
        <v>101</v>
      </c>
      <c r="B106" s="7" t="str">
        <f>'S.O.'!B103</f>
        <v>Alcaldía Tlalpan.</v>
      </c>
      <c r="C106" s="9">
        <v>2</v>
      </c>
      <c r="D106" s="9">
        <v>2</v>
      </c>
      <c r="E106" s="9"/>
      <c r="F106" s="9">
        <v>3</v>
      </c>
      <c r="G106" s="9">
        <v>1</v>
      </c>
      <c r="H106" s="9"/>
      <c r="I106" s="18">
        <f t="shared" si="11"/>
        <v>8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8">
        <f t="shared" si="7"/>
        <v>0</v>
      </c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18">
        <f t="shared" si="10"/>
        <v>0</v>
      </c>
      <c r="BR106" s="39"/>
      <c r="BS106" s="40"/>
      <c r="BT106" s="40"/>
      <c r="BU106" s="40"/>
      <c r="BV106" s="39"/>
      <c r="BW106" s="40"/>
      <c r="BX106" s="40"/>
      <c r="BY106" s="40"/>
      <c r="BZ106" s="40"/>
      <c r="CA106" s="40"/>
      <c r="CB106" s="40"/>
      <c r="CC106" s="40"/>
      <c r="CD106" s="39"/>
      <c r="CE106" s="40"/>
      <c r="CF106" s="40"/>
      <c r="CG106" s="40"/>
      <c r="CH106" s="40"/>
      <c r="CI106" s="40"/>
      <c r="CJ106" s="8"/>
      <c r="CK106" s="8"/>
      <c r="CL106" s="8"/>
      <c r="CM106" s="8"/>
      <c r="CN106" s="8"/>
      <c r="CO106" s="8"/>
      <c r="CP106" s="8"/>
      <c r="CQ106" s="8"/>
      <c r="CR106" s="258">
        <f t="shared" si="8"/>
        <v>0</v>
      </c>
      <c r="CS106" s="259"/>
      <c r="CT106" s="81">
        <f t="shared" si="9"/>
        <v>8</v>
      </c>
    </row>
    <row r="107" spans="1:98" ht="33" hidden="1" customHeight="1" thickTop="1" thickBot="1">
      <c r="A107" s="18">
        <v>102</v>
      </c>
      <c r="B107" s="7" t="str">
        <f>'S.O.'!B104</f>
        <v>Alcaldía Venustiano Carranza.</v>
      </c>
      <c r="C107" s="9"/>
      <c r="D107" s="9"/>
      <c r="E107" s="9"/>
      <c r="F107" s="9"/>
      <c r="G107" s="9"/>
      <c r="H107" s="9"/>
      <c r="I107" s="18">
        <f t="shared" si="11"/>
        <v>0</v>
      </c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8">
        <f t="shared" si="7"/>
        <v>0</v>
      </c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18">
        <f t="shared" si="10"/>
        <v>0</v>
      </c>
      <c r="BR107" s="39"/>
      <c r="BS107" s="40"/>
      <c r="BT107" s="40"/>
      <c r="BU107" s="40"/>
      <c r="BV107" s="39"/>
      <c r="BW107" s="40"/>
      <c r="BX107" s="40"/>
      <c r="BY107" s="40"/>
      <c r="BZ107" s="40"/>
      <c r="CA107" s="40"/>
      <c r="CB107" s="40"/>
      <c r="CC107" s="40"/>
      <c r="CD107" s="39"/>
      <c r="CE107" s="40"/>
      <c r="CF107" s="40"/>
      <c r="CG107" s="40"/>
      <c r="CH107" s="40"/>
      <c r="CI107" s="40"/>
      <c r="CJ107" s="8"/>
      <c r="CK107" s="8"/>
      <c r="CL107" s="8"/>
      <c r="CM107" s="8"/>
      <c r="CN107" s="8"/>
      <c r="CO107" s="8"/>
      <c r="CP107" s="8"/>
      <c r="CQ107" s="8"/>
      <c r="CR107" s="258">
        <f t="shared" si="8"/>
        <v>0</v>
      </c>
      <c r="CS107" s="259"/>
      <c r="CT107" s="81">
        <f t="shared" si="9"/>
        <v>0</v>
      </c>
    </row>
    <row r="108" spans="1:98" ht="33" hidden="1" customHeight="1" thickTop="1" thickBot="1">
      <c r="A108" s="18">
        <v>103</v>
      </c>
      <c r="B108" s="7" t="str">
        <f>'S.O.'!B105</f>
        <v>Alcaldía Xochimilco.</v>
      </c>
      <c r="C108" s="9"/>
      <c r="D108" s="9"/>
      <c r="E108" s="9"/>
      <c r="F108" s="9"/>
      <c r="G108" s="9"/>
      <c r="H108" s="9"/>
      <c r="I108" s="18">
        <f t="shared" si="11"/>
        <v>0</v>
      </c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8">
        <f t="shared" si="7"/>
        <v>0</v>
      </c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18">
        <f t="shared" si="10"/>
        <v>0</v>
      </c>
      <c r="BR108" s="39"/>
      <c r="BS108" s="40"/>
      <c r="BT108" s="40"/>
      <c r="BU108" s="40"/>
      <c r="BV108" s="39"/>
      <c r="BW108" s="40"/>
      <c r="BX108" s="40"/>
      <c r="BY108" s="40"/>
      <c r="BZ108" s="40"/>
      <c r="CA108" s="40"/>
      <c r="CB108" s="40"/>
      <c r="CC108" s="40"/>
      <c r="CD108" s="39"/>
      <c r="CE108" s="40"/>
      <c r="CF108" s="40"/>
      <c r="CG108" s="40"/>
      <c r="CH108" s="40"/>
      <c r="CI108" s="40"/>
      <c r="CJ108" s="8"/>
      <c r="CK108" s="8"/>
      <c r="CL108" s="8"/>
      <c r="CM108" s="8"/>
      <c r="CN108" s="8"/>
      <c r="CO108" s="8"/>
      <c r="CP108" s="8"/>
      <c r="CQ108" s="8"/>
      <c r="CR108" s="258">
        <f t="shared" si="8"/>
        <v>0</v>
      </c>
      <c r="CS108" s="259"/>
      <c r="CT108" s="81">
        <f t="shared" si="9"/>
        <v>0</v>
      </c>
    </row>
    <row r="109" spans="1:98" ht="33" hidden="1" customHeight="1" thickTop="1" thickBot="1">
      <c r="A109" s="14">
        <v>104</v>
      </c>
      <c r="B109" s="7" t="str">
        <f>'S.O.'!B106</f>
        <v>Consejo de la Judicatura de la Ciudad de México.</v>
      </c>
      <c r="C109" s="9"/>
      <c r="D109" s="9"/>
      <c r="E109" s="9"/>
      <c r="F109" s="9"/>
      <c r="G109" s="9"/>
      <c r="H109" s="9"/>
      <c r="I109" s="14">
        <f t="shared" si="11"/>
        <v>0</v>
      </c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4">
        <f t="shared" si="7"/>
        <v>0</v>
      </c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71">
        <f t="shared" si="10"/>
        <v>0</v>
      </c>
      <c r="BR109" s="39"/>
      <c r="BS109" s="40"/>
      <c r="BT109" s="40"/>
      <c r="BU109" s="40"/>
      <c r="BV109" s="39"/>
      <c r="BW109" s="40"/>
      <c r="BX109" s="40"/>
      <c r="BY109" s="40"/>
      <c r="BZ109" s="40"/>
      <c r="CA109" s="40"/>
      <c r="CB109" s="40"/>
      <c r="CC109" s="40"/>
      <c r="CD109" s="39"/>
      <c r="CE109" s="40"/>
      <c r="CF109" s="40"/>
      <c r="CG109" s="40"/>
      <c r="CH109" s="40"/>
      <c r="CI109" s="40"/>
      <c r="CJ109" s="8"/>
      <c r="CK109" s="8"/>
      <c r="CL109" s="8"/>
      <c r="CM109" s="8"/>
      <c r="CN109" s="8"/>
      <c r="CO109" s="8"/>
      <c r="CP109" s="8"/>
      <c r="CQ109" s="8"/>
      <c r="CR109" s="270">
        <f t="shared" si="8"/>
        <v>0</v>
      </c>
      <c r="CS109" s="271"/>
      <c r="CT109" s="81">
        <f t="shared" si="9"/>
        <v>0</v>
      </c>
    </row>
    <row r="110" spans="1:98" ht="33" hidden="1" customHeight="1" thickTop="1" thickBot="1">
      <c r="A110" s="14">
        <v>105</v>
      </c>
      <c r="B110" s="7" t="str">
        <f>'S.O.'!B107</f>
        <v>Tribunal Superior de Justicia de la Ciudad de México.</v>
      </c>
      <c r="C110" s="9"/>
      <c r="D110" s="9"/>
      <c r="E110" s="9"/>
      <c r="F110" s="9"/>
      <c r="G110" s="9"/>
      <c r="H110" s="9"/>
      <c r="I110" s="14">
        <f t="shared" si="11"/>
        <v>0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4">
        <f t="shared" si="7"/>
        <v>0</v>
      </c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71">
        <f t="shared" si="10"/>
        <v>0</v>
      </c>
      <c r="BR110" s="39"/>
      <c r="BS110" s="40"/>
      <c r="BT110" s="40"/>
      <c r="BU110" s="40"/>
      <c r="BV110" s="39"/>
      <c r="BW110" s="40"/>
      <c r="BX110" s="40"/>
      <c r="BY110" s="40"/>
      <c r="BZ110" s="40"/>
      <c r="CA110" s="40"/>
      <c r="CB110" s="40"/>
      <c r="CC110" s="40"/>
      <c r="CD110" s="39"/>
      <c r="CE110" s="40"/>
      <c r="CF110" s="40"/>
      <c r="CG110" s="40"/>
      <c r="CH110" s="40"/>
      <c r="CI110" s="40"/>
      <c r="CJ110" s="8"/>
      <c r="CK110" s="8"/>
      <c r="CL110" s="8"/>
      <c r="CM110" s="8"/>
      <c r="CN110" s="8"/>
      <c r="CO110" s="8"/>
      <c r="CP110" s="8"/>
      <c r="CQ110" s="8"/>
      <c r="CR110" s="270">
        <f t="shared" si="8"/>
        <v>0</v>
      </c>
      <c r="CS110" s="271"/>
      <c r="CT110" s="81">
        <f t="shared" si="9"/>
        <v>0</v>
      </c>
    </row>
    <row r="111" spans="1:98" ht="33" hidden="1" customHeight="1" thickTop="1" thickBot="1">
      <c r="A111" s="18">
        <v>106</v>
      </c>
      <c r="B111" s="7" t="str">
        <f>'S.O.'!B108</f>
        <v>Auditoría Superior de la Ciudad de México.</v>
      </c>
      <c r="C111" s="9"/>
      <c r="D111" s="9"/>
      <c r="E111" s="9"/>
      <c r="F111" s="9"/>
      <c r="G111" s="9"/>
      <c r="H111" s="9"/>
      <c r="I111" s="18">
        <f t="shared" si="11"/>
        <v>0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8">
        <f t="shared" si="7"/>
        <v>0</v>
      </c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18">
        <f t="shared" si="10"/>
        <v>0</v>
      </c>
      <c r="BR111" s="39"/>
      <c r="BS111" s="40"/>
      <c r="BT111" s="40"/>
      <c r="BU111" s="40"/>
      <c r="BV111" s="39"/>
      <c r="BW111" s="40"/>
      <c r="BX111" s="40"/>
      <c r="BY111" s="40"/>
      <c r="BZ111" s="40"/>
      <c r="CA111" s="40"/>
      <c r="CB111" s="40"/>
      <c r="CC111" s="40"/>
      <c r="CD111" s="39"/>
      <c r="CE111" s="40"/>
      <c r="CF111" s="40"/>
      <c r="CG111" s="40"/>
      <c r="CH111" s="40"/>
      <c r="CI111" s="40"/>
      <c r="CJ111" s="8"/>
      <c r="CK111" s="8"/>
      <c r="CL111" s="8"/>
      <c r="CM111" s="8"/>
      <c r="CN111" s="8"/>
      <c r="CO111" s="8"/>
      <c r="CP111" s="8"/>
      <c r="CQ111" s="8"/>
      <c r="CR111" s="258">
        <f t="shared" si="8"/>
        <v>0</v>
      </c>
      <c r="CS111" s="259"/>
      <c r="CT111" s="81">
        <f t="shared" si="9"/>
        <v>0</v>
      </c>
    </row>
    <row r="112" spans="1:98" ht="33" hidden="1" customHeight="1" thickTop="1" thickBot="1">
      <c r="A112" s="18">
        <v>107</v>
      </c>
      <c r="B112" s="7" t="str">
        <f>'S.O.'!B109</f>
        <v>Congreso de la Ciudad de México.</v>
      </c>
      <c r="C112" s="9"/>
      <c r="D112" s="9"/>
      <c r="E112" s="9"/>
      <c r="F112" s="9"/>
      <c r="G112" s="9"/>
      <c r="H112" s="9"/>
      <c r="I112" s="18">
        <f t="shared" si="11"/>
        <v>0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8">
        <f t="shared" si="7"/>
        <v>0</v>
      </c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18">
        <f t="shared" si="10"/>
        <v>0</v>
      </c>
      <c r="BR112" s="39"/>
      <c r="BS112" s="40"/>
      <c r="BT112" s="40"/>
      <c r="BU112" s="40"/>
      <c r="BV112" s="39"/>
      <c r="BW112" s="40"/>
      <c r="BX112" s="40"/>
      <c r="BY112" s="40"/>
      <c r="BZ112" s="40"/>
      <c r="CA112" s="40"/>
      <c r="CB112" s="40"/>
      <c r="CC112" s="40"/>
      <c r="CD112" s="39"/>
      <c r="CE112" s="40"/>
      <c r="CF112" s="40"/>
      <c r="CG112" s="40"/>
      <c r="CH112" s="40"/>
      <c r="CI112" s="40"/>
      <c r="CJ112" s="8"/>
      <c r="CK112" s="8"/>
      <c r="CL112" s="8"/>
      <c r="CM112" s="8"/>
      <c r="CN112" s="8"/>
      <c r="CO112" s="8"/>
      <c r="CP112" s="8"/>
      <c r="CQ112" s="8"/>
      <c r="CR112" s="258">
        <f t="shared" si="8"/>
        <v>0</v>
      </c>
      <c r="CS112" s="259"/>
      <c r="CT112" s="81">
        <f t="shared" si="9"/>
        <v>0</v>
      </c>
    </row>
    <row r="113" spans="1:98" ht="33" hidden="1" customHeight="1" thickTop="1" thickBot="1">
      <c r="A113" s="14">
        <v>108</v>
      </c>
      <c r="B113" s="7" t="str">
        <f>'S.O.'!B110</f>
        <v>Comisión de Derechos Humanos de la Ciudad de México.</v>
      </c>
      <c r="C113" s="9"/>
      <c r="D113" s="9"/>
      <c r="E113" s="9"/>
      <c r="F113" s="9"/>
      <c r="G113" s="9"/>
      <c r="H113" s="9"/>
      <c r="I113" s="14">
        <f t="shared" si="11"/>
        <v>0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4">
        <f t="shared" si="7"/>
        <v>0</v>
      </c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71">
        <f t="shared" si="10"/>
        <v>0</v>
      </c>
      <c r="BR113" s="39"/>
      <c r="BS113" s="40"/>
      <c r="BT113" s="40"/>
      <c r="BU113" s="40"/>
      <c r="BV113" s="39"/>
      <c r="BW113" s="40"/>
      <c r="BX113" s="40"/>
      <c r="BY113" s="40"/>
      <c r="BZ113" s="40"/>
      <c r="CA113" s="40"/>
      <c r="CB113" s="40"/>
      <c r="CC113" s="40"/>
      <c r="CD113" s="39"/>
      <c r="CE113" s="40"/>
      <c r="CF113" s="40"/>
      <c r="CG113" s="40"/>
      <c r="CH113" s="40"/>
      <c r="CI113" s="40"/>
      <c r="CJ113" s="8"/>
      <c r="CK113" s="8"/>
      <c r="CL113" s="8"/>
      <c r="CM113" s="8"/>
      <c r="CN113" s="8"/>
      <c r="CO113" s="8"/>
      <c r="CP113" s="8"/>
      <c r="CQ113" s="8"/>
      <c r="CR113" s="270">
        <f t="shared" si="8"/>
        <v>0</v>
      </c>
      <c r="CS113" s="271"/>
      <c r="CT113" s="81">
        <f t="shared" si="9"/>
        <v>0</v>
      </c>
    </row>
    <row r="114" spans="1:98" ht="33" customHeight="1" thickTop="1" thickBot="1">
      <c r="A114" s="14">
        <v>109</v>
      </c>
      <c r="B114" s="7" t="str">
        <f>'S.O.'!B111</f>
        <v>Consejo de Evaluación de la Ciudad de México</v>
      </c>
      <c r="C114" s="9"/>
      <c r="D114" s="9">
        <v>2</v>
      </c>
      <c r="E114" s="9"/>
      <c r="F114" s="9"/>
      <c r="G114" s="9"/>
      <c r="H114" s="9"/>
      <c r="I114" s="14">
        <f t="shared" si="11"/>
        <v>2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4">
        <f t="shared" si="7"/>
        <v>0</v>
      </c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71">
        <f t="shared" si="10"/>
        <v>0</v>
      </c>
      <c r="BR114" s="39"/>
      <c r="BS114" s="40"/>
      <c r="BT114" s="40"/>
      <c r="BU114" s="40"/>
      <c r="BV114" s="39"/>
      <c r="BW114" s="40"/>
      <c r="BX114" s="40"/>
      <c r="BY114" s="40"/>
      <c r="BZ114" s="40"/>
      <c r="CA114" s="40"/>
      <c r="CB114" s="40"/>
      <c r="CC114" s="40"/>
      <c r="CD114" s="39"/>
      <c r="CE114" s="40"/>
      <c r="CF114" s="40"/>
      <c r="CG114" s="40"/>
      <c r="CH114" s="40"/>
      <c r="CI114" s="40"/>
      <c r="CJ114" s="8"/>
      <c r="CK114" s="8"/>
      <c r="CL114" s="8"/>
      <c r="CM114" s="8"/>
      <c r="CN114" s="8"/>
      <c r="CO114" s="8"/>
      <c r="CP114" s="8"/>
      <c r="CQ114" s="8"/>
      <c r="CR114" s="270">
        <f t="shared" si="8"/>
        <v>0</v>
      </c>
      <c r="CS114" s="271"/>
      <c r="CT114" s="81">
        <f t="shared" si="9"/>
        <v>2</v>
      </c>
    </row>
    <row r="115" spans="1:98" ht="33" hidden="1" customHeight="1" thickTop="1" thickBot="1">
      <c r="A115" s="14">
        <v>110</v>
      </c>
      <c r="B115" s="7" t="str">
        <f>'S.O.'!B112</f>
        <v xml:space="preserve">Fiscalía General de Justicia </v>
      </c>
      <c r="C115" s="9"/>
      <c r="D115" s="9"/>
      <c r="E115" s="9"/>
      <c r="F115" s="9"/>
      <c r="G115" s="9"/>
      <c r="H115" s="9"/>
      <c r="I115" s="14">
        <f t="shared" si="11"/>
        <v>0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4">
        <f t="shared" si="7"/>
        <v>0</v>
      </c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71">
        <f t="shared" si="10"/>
        <v>0</v>
      </c>
      <c r="BR115" s="39"/>
      <c r="BS115" s="40"/>
      <c r="BT115" s="40"/>
      <c r="BU115" s="40"/>
      <c r="BV115" s="39"/>
      <c r="BW115" s="40"/>
      <c r="BX115" s="40"/>
      <c r="BY115" s="40"/>
      <c r="BZ115" s="40"/>
      <c r="CA115" s="40"/>
      <c r="CB115" s="40"/>
      <c r="CC115" s="40"/>
      <c r="CD115" s="39"/>
      <c r="CE115" s="40"/>
      <c r="CF115" s="40"/>
      <c r="CG115" s="40"/>
      <c r="CH115" s="40"/>
      <c r="CI115" s="40"/>
      <c r="CJ115" s="8"/>
      <c r="CK115" s="8"/>
      <c r="CL115" s="8"/>
      <c r="CM115" s="8"/>
      <c r="CN115" s="8"/>
      <c r="CO115" s="8"/>
      <c r="CP115" s="8"/>
      <c r="CQ115" s="8"/>
      <c r="CR115" s="270">
        <f t="shared" si="8"/>
        <v>0</v>
      </c>
      <c r="CS115" s="271"/>
      <c r="CT115" s="81">
        <f t="shared" si="9"/>
        <v>0</v>
      </c>
    </row>
    <row r="116" spans="1:98" ht="39.950000000000003" customHeight="1" thickTop="1" thickBot="1">
      <c r="A116" s="14">
        <v>111</v>
      </c>
      <c r="B116" s="7" t="str">
        <f>'S.O.'!B113</f>
        <v>Instituto de Transparencia, Acceso a la Información Pública, Protección de Datos Personales y Rendición de Cuentas de la Ciudad de México.</v>
      </c>
      <c r="C116" s="9"/>
      <c r="D116" s="9"/>
      <c r="E116" s="9"/>
      <c r="F116" s="9"/>
      <c r="G116" s="9">
        <v>1</v>
      </c>
      <c r="H116" s="9"/>
      <c r="I116" s="14">
        <f t="shared" ref="I116:I150" si="12">SUM(C116:G116)</f>
        <v>1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4">
        <f t="shared" si="7"/>
        <v>0</v>
      </c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71">
        <f t="shared" si="10"/>
        <v>0</v>
      </c>
      <c r="BR116" s="39"/>
      <c r="BS116" s="40"/>
      <c r="BT116" s="40"/>
      <c r="BU116" s="40"/>
      <c r="BV116" s="39"/>
      <c r="BW116" s="40"/>
      <c r="BX116" s="40"/>
      <c r="BY116" s="40"/>
      <c r="BZ116" s="40"/>
      <c r="CA116" s="40"/>
      <c r="CB116" s="40"/>
      <c r="CC116" s="40"/>
      <c r="CD116" s="39"/>
      <c r="CE116" s="40"/>
      <c r="CF116" s="40"/>
      <c r="CG116" s="40"/>
      <c r="CH116" s="40"/>
      <c r="CI116" s="40"/>
      <c r="CJ116" s="8"/>
      <c r="CK116" s="8"/>
      <c r="CL116" s="8"/>
      <c r="CM116" s="8"/>
      <c r="CN116" s="8"/>
      <c r="CO116" s="8"/>
      <c r="CP116" s="8"/>
      <c r="CQ116" s="8"/>
      <c r="CR116" s="270">
        <f t="shared" si="8"/>
        <v>0</v>
      </c>
      <c r="CS116" s="271"/>
      <c r="CT116" s="81">
        <f t="shared" si="9"/>
        <v>1</v>
      </c>
    </row>
    <row r="117" spans="1:98" ht="37.5" hidden="1" customHeight="1" thickTop="1" thickBot="1">
      <c r="A117" s="14">
        <v>112</v>
      </c>
      <c r="B117" s="7" t="str">
        <f>'S.O.'!B114</f>
        <v>Instituto Electoral de la Ciudad de México.</v>
      </c>
      <c r="C117" s="9"/>
      <c r="D117" s="9"/>
      <c r="E117" s="9"/>
      <c r="F117" s="9"/>
      <c r="G117" s="9"/>
      <c r="H117" s="9"/>
      <c r="I117" s="14">
        <f t="shared" si="12"/>
        <v>0</v>
      </c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4">
        <f t="shared" si="7"/>
        <v>0</v>
      </c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71">
        <f t="shared" si="10"/>
        <v>0</v>
      </c>
      <c r="BR117" s="39"/>
      <c r="BS117" s="40"/>
      <c r="BT117" s="40"/>
      <c r="BU117" s="40"/>
      <c r="BV117" s="39"/>
      <c r="BW117" s="40"/>
      <c r="BX117" s="40"/>
      <c r="BY117" s="40"/>
      <c r="BZ117" s="40"/>
      <c r="CA117" s="40"/>
      <c r="CB117" s="40"/>
      <c r="CC117" s="40"/>
      <c r="CD117" s="39"/>
      <c r="CE117" s="40"/>
      <c r="CF117" s="40"/>
      <c r="CG117" s="40"/>
      <c r="CH117" s="79"/>
      <c r="CI117" s="79"/>
      <c r="CJ117" s="8"/>
      <c r="CK117" s="8"/>
      <c r="CL117" s="8"/>
      <c r="CM117" s="8"/>
      <c r="CN117" s="8"/>
      <c r="CO117" s="8"/>
      <c r="CP117" s="8"/>
      <c r="CQ117" s="8"/>
      <c r="CR117" s="270">
        <f t="shared" si="8"/>
        <v>0</v>
      </c>
      <c r="CS117" s="271"/>
      <c r="CT117" s="81">
        <f t="shared" si="9"/>
        <v>0</v>
      </c>
    </row>
    <row r="118" spans="1:98" ht="33" hidden="1" customHeight="1" thickTop="1" thickBot="1">
      <c r="A118" s="14">
        <v>113</v>
      </c>
      <c r="B118" s="7" t="str">
        <f>'S.O.'!B115</f>
        <v>Junta Local de Conciliación y Arbitraje de la Ciudad de México.</v>
      </c>
      <c r="C118" s="9"/>
      <c r="D118" s="9"/>
      <c r="E118" s="9"/>
      <c r="F118" s="9"/>
      <c r="G118" s="9"/>
      <c r="H118" s="9"/>
      <c r="I118" s="14">
        <f t="shared" si="12"/>
        <v>0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4">
        <f t="shared" si="7"/>
        <v>0</v>
      </c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71">
        <f t="shared" si="10"/>
        <v>0</v>
      </c>
      <c r="BR118" s="39"/>
      <c r="BS118" s="40"/>
      <c r="BT118" s="40"/>
      <c r="BU118" s="40"/>
      <c r="BV118" s="39"/>
      <c r="BW118" s="40"/>
      <c r="BX118" s="40"/>
      <c r="BY118" s="40"/>
      <c r="BZ118" s="40"/>
      <c r="CA118" s="40"/>
      <c r="CB118" s="40"/>
      <c r="CC118" s="40"/>
      <c r="CD118" s="39"/>
      <c r="CE118" s="40"/>
      <c r="CF118" s="40"/>
      <c r="CG118" s="40"/>
      <c r="CH118" s="40"/>
      <c r="CI118" s="40"/>
      <c r="CJ118" s="8"/>
      <c r="CK118" s="8"/>
      <c r="CL118" s="8"/>
      <c r="CM118" s="8"/>
      <c r="CN118" s="8"/>
      <c r="CO118" s="8"/>
      <c r="CP118" s="8"/>
      <c r="CQ118" s="8"/>
      <c r="CR118" s="270">
        <f t="shared" si="8"/>
        <v>0</v>
      </c>
      <c r="CS118" s="271"/>
      <c r="CT118" s="81">
        <f t="shared" si="9"/>
        <v>0</v>
      </c>
    </row>
    <row r="119" spans="1:98" ht="33" customHeight="1" thickTop="1" thickBot="1">
      <c r="A119" s="14">
        <v>114</v>
      </c>
      <c r="B119" s="7" t="str">
        <f>'S.O.'!B116</f>
        <v>Tribunal de Justicia Administrativa de la Ciudad de México.</v>
      </c>
      <c r="C119" s="9">
        <v>1</v>
      </c>
      <c r="D119" s="9"/>
      <c r="E119" s="9"/>
      <c r="F119" s="9"/>
      <c r="G119" s="9"/>
      <c r="H119" s="9"/>
      <c r="I119" s="14">
        <f t="shared" si="12"/>
        <v>1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4">
        <f t="shared" si="7"/>
        <v>0</v>
      </c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71">
        <f t="shared" si="10"/>
        <v>0</v>
      </c>
      <c r="BR119" s="39"/>
      <c r="BS119" s="40"/>
      <c r="BT119" s="40"/>
      <c r="BU119" s="40"/>
      <c r="BV119" s="39"/>
      <c r="BW119" s="40"/>
      <c r="BX119" s="40"/>
      <c r="BY119" s="40"/>
      <c r="BZ119" s="40"/>
      <c r="CA119" s="40"/>
      <c r="CB119" s="40"/>
      <c r="CC119" s="40"/>
      <c r="CD119" s="39"/>
      <c r="CE119" s="40"/>
      <c r="CF119" s="40"/>
      <c r="CG119" s="40"/>
      <c r="CH119" s="40"/>
      <c r="CI119" s="40"/>
      <c r="CJ119" s="8"/>
      <c r="CK119" s="8"/>
      <c r="CL119" s="8"/>
      <c r="CM119" s="8"/>
      <c r="CN119" s="8"/>
      <c r="CO119" s="8"/>
      <c r="CP119" s="8"/>
      <c r="CQ119" s="8"/>
      <c r="CR119" s="270">
        <f t="shared" si="8"/>
        <v>0</v>
      </c>
      <c r="CS119" s="271"/>
      <c r="CT119" s="81">
        <f t="shared" si="9"/>
        <v>1</v>
      </c>
    </row>
    <row r="120" spans="1:98" ht="30" hidden="1" customHeight="1" thickTop="1" thickBot="1">
      <c r="A120" s="14">
        <v>115</v>
      </c>
      <c r="B120" s="7" t="str">
        <f>'S.O.'!B117</f>
        <v>Tribunal Electoral de la Ciudad de México.</v>
      </c>
      <c r="C120" s="9"/>
      <c r="D120" s="9"/>
      <c r="E120" s="9"/>
      <c r="F120" s="9"/>
      <c r="G120" s="9"/>
      <c r="H120" s="9"/>
      <c r="I120" s="14">
        <f t="shared" si="12"/>
        <v>0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4">
        <f t="shared" si="7"/>
        <v>0</v>
      </c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71">
        <f t="shared" si="10"/>
        <v>0</v>
      </c>
      <c r="BR120" s="39"/>
      <c r="BS120" s="40"/>
      <c r="BT120" s="40"/>
      <c r="BU120" s="40"/>
      <c r="BV120" s="39"/>
      <c r="BW120" s="40"/>
      <c r="BX120" s="40"/>
      <c r="BY120" s="40"/>
      <c r="BZ120" s="40"/>
      <c r="CA120" s="40"/>
      <c r="CB120" s="40"/>
      <c r="CC120" s="40"/>
      <c r="CD120" s="39"/>
      <c r="CE120" s="40"/>
      <c r="CF120" s="40"/>
      <c r="CG120" s="40"/>
      <c r="CH120" s="40"/>
      <c r="CI120" s="40"/>
      <c r="CJ120" s="8"/>
      <c r="CK120" s="8"/>
      <c r="CL120" s="8"/>
      <c r="CM120" s="8"/>
      <c r="CN120" s="8"/>
      <c r="CO120" s="8"/>
      <c r="CP120" s="8"/>
      <c r="CQ120" s="8"/>
      <c r="CR120" s="270">
        <f t="shared" si="8"/>
        <v>0</v>
      </c>
      <c r="CS120" s="271"/>
      <c r="CT120" s="81">
        <f t="shared" si="9"/>
        <v>0</v>
      </c>
    </row>
    <row r="121" spans="1:98" ht="33" hidden="1" customHeight="1" thickTop="1" thickBot="1">
      <c r="A121" s="14">
        <v>116</v>
      </c>
      <c r="B121" s="7" t="str">
        <f>'S.O.'!B118</f>
        <v>Universidad Autónoma de la Ciudad de México.</v>
      </c>
      <c r="C121" s="9"/>
      <c r="D121" s="9"/>
      <c r="E121" s="9"/>
      <c r="F121" s="9"/>
      <c r="G121" s="9"/>
      <c r="H121" s="9"/>
      <c r="I121" s="14">
        <f t="shared" si="12"/>
        <v>0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4">
        <f t="shared" si="7"/>
        <v>0</v>
      </c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71">
        <f t="shared" si="10"/>
        <v>0</v>
      </c>
      <c r="BR121" s="39"/>
      <c r="BS121" s="40"/>
      <c r="BT121" s="40"/>
      <c r="BU121" s="40"/>
      <c r="BV121" s="39"/>
      <c r="BW121" s="40"/>
      <c r="BX121" s="40"/>
      <c r="BY121" s="40"/>
      <c r="BZ121" s="40"/>
      <c r="CA121" s="40"/>
      <c r="CB121" s="40"/>
      <c r="CC121" s="40"/>
      <c r="CD121" s="39"/>
      <c r="CE121" s="40"/>
      <c r="CF121" s="40"/>
      <c r="CG121" s="40"/>
      <c r="CH121" s="40"/>
      <c r="CI121" s="40"/>
      <c r="CJ121" s="8"/>
      <c r="CK121" s="8"/>
      <c r="CL121" s="8"/>
      <c r="CM121" s="8"/>
      <c r="CN121" s="8"/>
      <c r="CO121" s="8"/>
      <c r="CP121" s="8"/>
      <c r="CQ121" s="8"/>
      <c r="CR121" s="270">
        <f t="shared" si="8"/>
        <v>0</v>
      </c>
      <c r="CS121" s="271"/>
      <c r="CT121" s="81">
        <f t="shared" si="9"/>
        <v>0</v>
      </c>
    </row>
    <row r="122" spans="1:98" ht="33" hidden="1" customHeight="1" thickTop="1" thickBot="1">
      <c r="A122" s="18">
        <v>117</v>
      </c>
      <c r="B122" s="7" t="str">
        <f>'S.O.'!B119</f>
        <v xml:space="preserve">Morena </v>
      </c>
      <c r="C122" s="9"/>
      <c r="D122" s="9"/>
      <c r="E122" s="9"/>
      <c r="F122" s="9"/>
      <c r="G122" s="9"/>
      <c r="H122" s="9"/>
      <c r="I122" s="18">
        <f t="shared" si="12"/>
        <v>0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8">
        <f t="shared" si="7"/>
        <v>0</v>
      </c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18">
        <f t="shared" si="10"/>
        <v>0</v>
      </c>
      <c r="BR122" s="39"/>
      <c r="BS122" s="40"/>
      <c r="BT122" s="40"/>
      <c r="BU122" s="40"/>
      <c r="BV122" s="39"/>
      <c r="BW122" s="40"/>
      <c r="BX122" s="40"/>
      <c r="BY122" s="40"/>
      <c r="BZ122" s="40"/>
      <c r="CA122" s="40"/>
      <c r="CB122" s="40"/>
      <c r="CC122" s="40"/>
      <c r="CD122" s="39"/>
      <c r="CE122" s="40"/>
      <c r="CF122" s="40"/>
      <c r="CG122" s="40"/>
      <c r="CH122" s="40"/>
      <c r="CI122" s="40"/>
      <c r="CJ122" s="8"/>
      <c r="CK122" s="8"/>
      <c r="CL122" s="8"/>
      <c r="CM122" s="8"/>
      <c r="CN122" s="8"/>
      <c r="CO122" s="8"/>
      <c r="CP122" s="8"/>
      <c r="CQ122" s="8"/>
      <c r="CR122" s="258">
        <f t="shared" si="8"/>
        <v>0</v>
      </c>
      <c r="CS122" s="259"/>
      <c r="CT122" s="81">
        <f t="shared" si="9"/>
        <v>0</v>
      </c>
    </row>
    <row r="123" spans="1:98" ht="33" hidden="1" customHeight="1" thickTop="1" thickBot="1">
      <c r="A123" s="18">
        <v>118</v>
      </c>
      <c r="B123" s="7" t="str">
        <f>'S.O.'!B120</f>
        <v xml:space="preserve">Movimiento Ciudadano </v>
      </c>
      <c r="C123" s="9"/>
      <c r="D123" s="9"/>
      <c r="E123" s="9"/>
      <c r="F123" s="9"/>
      <c r="G123" s="9"/>
      <c r="H123" s="9"/>
      <c r="I123" s="18">
        <f t="shared" si="12"/>
        <v>0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8">
        <f t="shared" si="7"/>
        <v>0</v>
      </c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18">
        <f t="shared" si="10"/>
        <v>0</v>
      </c>
      <c r="BR123" s="39"/>
      <c r="BS123" s="40"/>
      <c r="BT123" s="40"/>
      <c r="BU123" s="40"/>
      <c r="BV123" s="39"/>
      <c r="BW123" s="40"/>
      <c r="BX123" s="40"/>
      <c r="BY123" s="40"/>
      <c r="BZ123" s="40"/>
      <c r="CA123" s="40"/>
      <c r="CB123" s="40"/>
      <c r="CC123" s="40"/>
      <c r="CD123" s="39"/>
      <c r="CE123" s="40"/>
      <c r="CF123" s="40"/>
      <c r="CG123" s="40"/>
      <c r="CH123" s="40"/>
      <c r="CI123" s="40"/>
      <c r="CJ123" s="8"/>
      <c r="CK123" s="8"/>
      <c r="CL123" s="8"/>
      <c r="CM123" s="8"/>
      <c r="CN123" s="8"/>
      <c r="CO123" s="8"/>
      <c r="CP123" s="8"/>
      <c r="CQ123" s="8"/>
      <c r="CR123" s="258">
        <f t="shared" si="8"/>
        <v>0</v>
      </c>
      <c r="CS123" s="259"/>
      <c r="CT123" s="81">
        <f t="shared" si="9"/>
        <v>0</v>
      </c>
    </row>
    <row r="124" spans="1:98" ht="33" hidden="1" customHeight="1" thickTop="1" thickBot="1">
      <c r="A124" s="18">
        <v>119</v>
      </c>
      <c r="B124" s="7" t="str">
        <f>'S.O.'!B121</f>
        <v xml:space="preserve">Partido Acción Nacional </v>
      </c>
      <c r="C124" s="9"/>
      <c r="D124" s="9"/>
      <c r="E124" s="9"/>
      <c r="F124" s="9"/>
      <c r="G124" s="9"/>
      <c r="H124" s="9"/>
      <c r="I124" s="18">
        <f t="shared" si="12"/>
        <v>0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8">
        <f t="shared" si="7"/>
        <v>0</v>
      </c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18">
        <f t="shared" si="10"/>
        <v>0</v>
      </c>
      <c r="BR124" s="39"/>
      <c r="BS124" s="40"/>
      <c r="BT124" s="40"/>
      <c r="BU124" s="40"/>
      <c r="BV124" s="39"/>
      <c r="BW124" s="40"/>
      <c r="BX124" s="40"/>
      <c r="BY124" s="40"/>
      <c r="BZ124" s="40"/>
      <c r="CA124" s="40"/>
      <c r="CB124" s="40"/>
      <c r="CC124" s="40"/>
      <c r="CD124" s="39"/>
      <c r="CE124" s="40"/>
      <c r="CF124" s="40"/>
      <c r="CG124" s="40"/>
      <c r="CH124" s="40"/>
      <c r="CI124" s="40"/>
      <c r="CJ124" s="8"/>
      <c r="CK124" s="8"/>
      <c r="CL124" s="8"/>
      <c r="CM124" s="8"/>
      <c r="CN124" s="8"/>
      <c r="CO124" s="8"/>
      <c r="CP124" s="8"/>
      <c r="CQ124" s="8"/>
      <c r="CR124" s="258">
        <f t="shared" si="8"/>
        <v>0</v>
      </c>
      <c r="CS124" s="259"/>
      <c r="CT124" s="81">
        <f t="shared" si="9"/>
        <v>0</v>
      </c>
    </row>
    <row r="125" spans="1:98" ht="33" hidden="1" customHeight="1" thickTop="1" thickBot="1">
      <c r="A125" s="18">
        <v>120</v>
      </c>
      <c r="B125" s="7" t="str">
        <f>'S.O.'!B122</f>
        <v xml:space="preserve">Partido de la Revolución Democrática </v>
      </c>
      <c r="C125" s="9"/>
      <c r="D125" s="9"/>
      <c r="E125" s="9"/>
      <c r="F125" s="9"/>
      <c r="G125" s="9"/>
      <c r="H125" s="9"/>
      <c r="I125" s="18">
        <f t="shared" si="12"/>
        <v>0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8">
        <f t="shared" si="7"/>
        <v>0</v>
      </c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18">
        <f t="shared" si="10"/>
        <v>0</v>
      </c>
      <c r="BR125" s="39"/>
      <c r="BS125" s="40"/>
      <c r="BT125" s="40"/>
      <c r="BU125" s="40"/>
      <c r="BV125" s="39"/>
      <c r="BW125" s="40"/>
      <c r="BX125" s="40"/>
      <c r="BY125" s="40"/>
      <c r="BZ125" s="40"/>
      <c r="CA125" s="40"/>
      <c r="CB125" s="40"/>
      <c r="CC125" s="40"/>
      <c r="CD125" s="39"/>
      <c r="CE125" s="40"/>
      <c r="CF125" s="40"/>
      <c r="CG125" s="40"/>
      <c r="CH125" s="40"/>
      <c r="CI125" s="40"/>
      <c r="CJ125" s="8"/>
      <c r="CK125" s="8"/>
      <c r="CL125" s="8"/>
      <c r="CM125" s="8"/>
      <c r="CN125" s="8"/>
      <c r="CO125" s="8"/>
      <c r="CP125" s="8"/>
      <c r="CQ125" s="8"/>
      <c r="CR125" s="258">
        <f t="shared" si="8"/>
        <v>0</v>
      </c>
      <c r="CS125" s="259"/>
      <c r="CT125" s="81">
        <f t="shared" si="9"/>
        <v>0</v>
      </c>
    </row>
    <row r="126" spans="1:98" ht="33" hidden="1" customHeight="1" thickTop="1" thickBot="1">
      <c r="A126" s="18">
        <v>121</v>
      </c>
      <c r="B126" s="7" t="str">
        <f>'S.O.'!B123</f>
        <v xml:space="preserve">Partido del Trabajo </v>
      </c>
      <c r="C126" s="9"/>
      <c r="D126" s="9"/>
      <c r="E126" s="9"/>
      <c r="F126" s="9"/>
      <c r="G126" s="9"/>
      <c r="H126" s="9"/>
      <c r="I126" s="18">
        <f t="shared" si="12"/>
        <v>0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8">
        <f t="shared" si="7"/>
        <v>0</v>
      </c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18">
        <f t="shared" si="10"/>
        <v>0</v>
      </c>
      <c r="BR126" s="39"/>
      <c r="BS126" s="40"/>
      <c r="BT126" s="40"/>
      <c r="BU126" s="40"/>
      <c r="BV126" s="39"/>
      <c r="BW126" s="40"/>
      <c r="BX126" s="40"/>
      <c r="BY126" s="40"/>
      <c r="BZ126" s="40"/>
      <c r="CA126" s="40"/>
      <c r="CB126" s="40"/>
      <c r="CC126" s="40"/>
      <c r="CD126" s="39"/>
      <c r="CE126" s="40"/>
      <c r="CF126" s="40"/>
      <c r="CG126" s="40"/>
      <c r="CH126" s="40"/>
      <c r="CI126" s="40"/>
      <c r="CJ126" s="8"/>
      <c r="CK126" s="8"/>
      <c r="CL126" s="8"/>
      <c r="CM126" s="8"/>
      <c r="CN126" s="8"/>
      <c r="CO126" s="8"/>
      <c r="CP126" s="8"/>
      <c r="CQ126" s="8"/>
      <c r="CR126" s="258">
        <f t="shared" si="8"/>
        <v>0</v>
      </c>
      <c r="CS126" s="259"/>
      <c r="CT126" s="81">
        <f t="shared" si="9"/>
        <v>0</v>
      </c>
    </row>
    <row r="127" spans="1:98" ht="33" customHeight="1" thickTop="1" thickBot="1">
      <c r="A127" s="18">
        <v>122</v>
      </c>
      <c r="B127" s="7" t="str">
        <f>'S.O.'!B124</f>
        <v xml:space="preserve">Partido Revolucionario Institucional </v>
      </c>
      <c r="C127" s="9"/>
      <c r="D127" s="9">
        <v>1</v>
      </c>
      <c r="E127" s="9"/>
      <c r="F127" s="9"/>
      <c r="G127" s="9"/>
      <c r="H127" s="9"/>
      <c r="I127" s="18">
        <f t="shared" si="12"/>
        <v>1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8">
        <f t="shared" si="7"/>
        <v>0</v>
      </c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18">
        <f t="shared" si="10"/>
        <v>0</v>
      </c>
      <c r="BR127" s="39"/>
      <c r="BS127" s="40"/>
      <c r="BT127" s="40"/>
      <c r="BU127" s="40"/>
      <c r="BV127" s="39"/>
      <c r="BW127" s="40"/>
      <c r="BX127" s="40"/>
      <c r="BY127" s="40"/>
      <c r="BZ127" s="40"/>
      <c r="CA127" s="40"/>
      <c r="CB127" s="40"/>
      <c r="CC127" s="40"/>
      <c r="CD127" s="39"/>
      <c r="CE127" s="40"/>
      <c r="CF127" s="40"/>
      <c r="CG127" s="40"/>
      <c r="CH127" s="40"/>
      <c r="CI127" s="40"/>
      <c r="CJ127" s="8"/>
      <c r="CK127" s="8"/>
      <c r="CL127" s="8"/>
      <c r="CM127" s="8"/>
      <c r="CN127" s="8"/>
      <c r="CO127" s="8"/>
      <c r="CP127" s="8"/>
      <c r="CQ127" s="8"/>
      <c r="CR127" s="258">
        <f t="shared" si="8"/>
        <v>0</v>
      </c>
      <c r="CS127" s="259"/>
      <c r="CT127" s="81">
        <f t="shared" si="9"/>
        <v>1</v>
      </c>
    </row>
    <row r="128" spans="1:98" ht="33" hidden="1" customHeight="1" thickTop="1" thickBot="1">
      <c r="A128" s="18">
        <v>123</v>
      </c>
      <c r="B128" s="7" t="str">
        <f>'S.O.'!B125</f>
        <v xml:space="preserve">Partido Verde Ecologista de México </v>
      </c>
      <c r="C128" s="9"/>
      <c r="D128" s="9"/>
      <c r="E128" s="9"/>
      <c r="F128" s="9"/>
      <c r="G128" s="9"/>
      <c r="H128" s="9"/>
      <c r="I128" s="18">
        <f t="shared" si="12"/>
        <v>0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8">
        <f t="shared" si="7"/>
        <v>0</v>
      </c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18">
        <f t="shared" si="10"/>
        <v>0</v>
      </c>
      <c r="BR128" s="39"/>
      <c r="BS128" s="40"/>
      <c r="BT128" s="40"/>
      <c r="BU128" s="40"/>
      <c r="BV128" s="39"/>
      <c r="BW128" s="40"/>
      <c r="BX128" s="40"/>
      <c r="BY128" s="40"/>
      <c r="BZ128" s="40"/>
      <c r="CA128" s="40"/>
      <c r="CB128" s="40"/>
      <c r="CC128" s="40"/>
      <c r="CD128" s="39"/>
      <c r="CE128" s="40"/>
      <c r="CF128" s="40"/>
      <c r="CG128" s="40"/>
      <c r="CH128" s="40"/>
      <c r="CI128" s="40"/>
      <c r="CJ128" s="8"/>
      <c r="CK128" s="8"/>
      <c r="CL128" s="8"/>
      <c r="CM128" s="8"/>
      <c r="CN128" s="8"/>
      <c r="CO128" s="8"/>
      <c r="CP128" s="8"/>
      <c r="CQ128" s="8"/>
      <c r="CR128" s="258">
        <f t="shared" si="8"/>
        <v>0</v>
      </c>
      <c r="CS128" s="259"/>
      <c r="CT128" s="81">
        <f t="shared" si="9"/>
        <v>0</v>
      </c>
    </row>
    <row r="129" spans="1:98" ht="33" hidden="1" customHeight="1" thickTop="1" thickBot="1">
      <c r="A129" s="14">
        <v>124</v>
      </c>
      <c r="B129" s="7" t="str">
        <f>'S.O.'!B126</f>
        <v>Alianza de Tranviarios de México</v>
      </c>
      <c r="C129" s="9"/>
      <c r="D129" s="9"/>
      <c r="E129" s="9"/>
      <c r="F129" s="9"/>
      <c r="G129" s="9"/>
      <c r="H129" s="9"/>
      <c r="I129" s="14">
        <f t="shared" si="12"/>
        <v>0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4">
        <f t="shared" si="7"/>
        <v>0</v>
      </c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71">
        <f t="shared" si="10"/>
        <v>0</v>
      </c>
      <c r="BR129" s="39"/>
      <c r="BS129" s="40"/>
      <c r="BT129" s="40"/>
      <c r="BU129" s="40"/>
      <c r="BV129" s="39"/>
      <c r="BW129" s="40"/>
      <c r="BX129" s="40"/>
      <c r="BY129" s="40"/>
      <c r="BZ129" s="40"/>
      <c r="CA129" s="40"/>
      <c r="CB129" s="40"/>
      <c r="CC129" s="40"/>
      <c r="CD129" s="39"/>
      <c r="CE129" s="40"/>
      <c r="CF129" s="40"/>
      <c r="CG129" s="40"/>
      <c r="CH129" s="40"/>
      <c r="CI129" s="40"/>
      <c r="CJ129" s="8"/>
      <c r="CK129" s="8"/>
      <c r="CL129" s="8"/>
      <c r="CM129" s="8"/>
      <c r="CN129" s="8"/>
      <c r="CO129" s="8"/>
      <c r="CP129" s="8"/>
      <c r="CQ129" s="8"/>
      <c r="CR129" s="270">
        <f t="shared" si="8"/>
        <v>0</v>
      </c>
      <c r="CS129" s="271"/>
      <c r="CT129" s="81">
        <f t="shared" si="9"/>
        <v>0</v>
      </c>
    </row>
    <row r="130" spans="1:98" ht="33" hidden="1" customHeight="1" thickTop="1" thickBot="1">
      <c r="A130" s="14">
        <v>125</v>
      </c>
      <c r="B130" s="7" t="str">
        <f>'S.O.'!B127</f>
        <v>Asociación Sindical de Trabajadores del Instituto de Vivienda del Distrito Federal</v>
      </c>
      <c r="C130" s="9"/>
      <c r="D130" s="9"/>
      <c r="E130" s="9"/>
      <c r="F130" s="9"/>
      <c r="G130" s="9"/>
      <c r="H130" s="9"/>
      <c r="I130" s="14">
        <f t="shared" si="12"/>
        <v>0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4">
        <f t="shared" si="7"/>
        <v>0</v>
      </c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71">
        <f t="shared" si="10"/>
        <v>0</v>
      </c>
      <c r="BR130" s="39"/>
      <c r="BS130" s="40"/>
      <c r="BT130" s="40"/>
      <c r="BU130" s="40"/>
      <c r="BV130" s="39"/>
      <c r="BW130" s="40"/>
      <c r="BX130" s="40"/>
      <c r="BY130" s="40"/>
      <c r="BZ130" s="40"/>
      <c r="CA130" s="40"/>
      <c r="CB130" s="40"/>
      <c r="CC130" s="40"/>
      <c r="CD130" s="39"/>
      <c r="CE130" s="40"/>
      <c r="CF130" s="40"/>
      <c r="CG130" s="40"/>
      <c r="CH130" s="40"/>
      <c r="CI130" s="40"/>
      <c r="CJ130" s="8"/>
      <c r="CK130" s="8"/>
      <c r="CL130" s="8"/>
      <c r="CM130" s="8"/>
      <c r="CN130" s="8"/>
      <c r="CO130" s="8"/>
      <c r="CP130" s="8"/>
      <c r="CQ130" s="8"/>
      <c r="CR130" s="270">
        <f t="shared" si="8"/>
        <v>0</v>
      </c>
      <c r="CS130" s="271"/>
      <c r="CT130" s="81">
        <f t="shared" si="9"/>
        <v>0</v>
      </c>
    </row>
    <row r="131" spans="1:98" ht="33" hidden="1" customHeight="1" thickTop="1" thickBot="1">
      <c r="A131" s="14">
        <v>126</v>
      </c>
      <c r="B131" s="7" t="str">
        <f>'S.O.'!B128</f>
        <v>Asociación Sindical de Trabajadores del Metro</v>
      </c>
      <c r="C131" s="9"/>
      <c r="D131" s="9"/>
      <c r="E131" s="9"/>
      <c r="F131" s="9"/>
      <c r="G131" s="9"/>
      <c r="H131" s="9"/>
      <c r="I131" s="14">
        <f t="shared" si="12"/>
        <v>0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4">
        <f t="shared" si="7"/>
        <v>0</v>
      </c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71">
        <f t="shared" si="10"/>
        <v>0</v>
      </c>
      <c r="BR131" s="39"/>
      <c r="BS131" s="40"/>
      <c r="BT131" s="40"/>
      <c r="BU131" s="40"/>
      <c r="BV131" s="39"/>
      <c r="BW131" s="40"/>
      <c r="BX131" s="40"/>
      <c r="BY131" s="40"/>
      <c r="BZ131" s="40"/>
      <c r="CA131" s="40"/>
      <c r="CB131" s="40"/>
      <c r="CC131" s="40"/>
      <c r="CD131" s="39"/>
      <c r="CE131" s="40"/>
      <c r="CF131" s="40"/>
      <c r="CG131" s="40"/>
      <c r="CH131" s="40"/>
      <c r="CI131" s="40"/>
      <c r="CJ131" s="8"/>
      <c r="CK131" s="8"/>
      <c r="CL131" s="8"/>
      <c r="CM131" s="8"/>
      <c r="CN131" s="8"/>
      <c r="CO131" s="8"/>
      <c r="CP131" s="8"/>
      <c r="CQ131" s="8"/>
      <c r="CR131" s="270">
        <f t="shared" si="8"/>
        <v>0</v>
      </c>
      <c r="CS131" s="271"/>
      <c r="CT131" s="81">
        <f t="shared" si="9"/>
        <v>0</v>
      </c>
    </row>
    <row r="132" spans="1:98" ht="33" hidden="1" customHeight="1" thickTop="1" thickBot="1">
      <c r="A132" s="14">
        <v>127</v>
      </c>
      <c r="B132" s="7" t="str">
        <f>'S.O.'!B129</f>
        <v>Sindicato Auténtico de Trabajadores de la Asamblea Legislativa del Distrito Federal</v>
      </c>
      <c r="C132" s="9"/>
      <c r="D132" s="9"/>
      <c r="E132" s="9"/>
      <c r="F132" s="9"/>
      <c r="G132" s="9"/>
      <c r="H132" s="9"/>
      <c r="I132" s="14">
        <f t="shared" si="12"/>
        <v>0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4">
        <f t="shared" si="7"/>
        <v>0</v>
      </c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71">
        <f t="shared" si="10"/>
        <v>0</v>
      </c>
      <c r="BR132" s="39"/>
      <c r="BS132" s="40"/>
      <c r="BT132" s="40"/>
      <c r="BU132" s="40"/>
      <c r="BV132" s="39"/>
      <c r="BW132" s="40"/>
      <c r="BX132" s="40"/>
      <c r="BY132" s="40"/>
      <c r="BZ132" s="40"/>
      <c r="CA132" s="40"/>
      <c r="CB132" s="40"/>
      <c r="CC132" s="40"/>
      <c r="CD132" s="39"/>
      <c r="CE132" s="40"/>
      <c r="CF132" s="40"/>
      <c r="CG132" s="40"/>
      <c r="CH132" s="40"/>
      <c r="CI132" s="40"/>
      <c r="CJ132" s="8"/>
      <c r="CK132" s="8"/>
      <c r="CL132" s="8"/>
      <c r="CM132" s="8"/>
      <c r="CN132" s="8"/>
      <c r="CO132" s="8"/>
      <c r="CP132" s="8"/>
      <c r="CQ132" s="8"/>
      <c r="CR132" s="270">
        <f t="shared" si="8"/>
        <v>0</v>
      </c>
      <c r="CS132" s="271"/>
      <c r="CT132" s="81">
        <f t="shared" si="9"/>
        <v>0</v>
      </c>
    </row>
    <row r="133" spans="1:98" ht="33" hidden="1" customHeight="1" thickTop="1" thickBot="1">
      <c r="A133" s="14">
        <v>128</v>
      </c>
      <c r="B133" s="7" t="str">
        <f>'S.O.'!B130</f>
        <v>Sindicato de Empleados del Servicio de Anales de Jurisprudencia</v>
      </c>
      <c r="C133" s="9"/>
      <c r="D133" s="9"/>
      <c r="E133" s="9"/>
      <c r="F133" s="9"/>
      <c r="G133" s="9"/>
      <c r="H133" s="9"/>
      <c r="I133" s="14">
        <f t="shared" si="12"/>
        <v>0</v>
      </c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4">
        <f t="shared" si="7"/>
        <v>0</v>
      </c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71">
        <f t="shared" si="10"/>
        <v>0</v>
      </c>
      <c r="BR133" s="39"/>
      <c r="BS133" s="40"/>
      <c r="BT133" s="40"/>
      <c r="BU133" s="40"/>
      <c r="BV133" s="39"/>
      <c r="BW133" s="40"/>
      <c r="BX133" s="40"/>
      <c r="BY133" s="40"/>
      <c r="BZ133" s="40"/>
      <c r="CA133" s="40"/>
      <c r="CB133" s="40"/>
      <c r="CC133" s="40"/>
      <c r="CD133" s="39"/>
      <c r="CE133" s="40"/>
      <c r="CF133" s="40"/>
      <c r="CG133" s="40"/>
      <c r="CH133" s="40"/>
      <c r="CI133" s="40"/>
      <c r="CJ133" s="8"/>
      <c r="CK133" s="8"/>
      <c r="CL133" s="8"/>
      <c r="CM133" s="8"/>
      <c r="CN133" s="8"/>
      <c r="CO133" s="8"/>
      <c r="CP133" s="8"/>
      <c r="CQ133" s="8"/>
      <c r="CR133" s="270">
        <f t="shared" si="8"/>
        <v>0</v>
      </c>
      <c r="CS133" s="271"/>
      <c r="CT133" s="81">
        <f t="shared" si="9"/>
        <v>0</v>
      </c>
    </row>
    <row r="134" spans="1:98" ht="33" hidden="1" customHeight="1" thickTop="1" thickBot="1">
      <c r="A134" s="14">
        <v>129</v>
      </c>
      <c r="B134" s="7" t="str">
        <f>'S.O.'!B131</f>
        <v>Sindicato de la Unión de Trabajadores del Instituto de Educación Media Superior del Distrito Federal (SUTIEMS)</v>
      </c>
      <c r="C134" s="9"/>
      <c r="D134" s="9"/>
      <c r="E134" s="9"/>
      <c r="F134" s="9"/>
      <c r="G134" s="9"/>
      <c r="H134" s="9"/>
      <c r="I134" s="14">
        <f t="shared" si="12"/>
        <v>0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4">
        <f t="shared" ref="AL134:AL151" si="13">SUM(J134:AK134)</f>
        <v>0</v>
      </c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71">
        <f t="shared" si="10"/>
        <v>0</v>
      </c>
      <c r="BR134" s="39"/>
      <c r="BS134" s="40"/>
      <c r="BT134" s="40"/>
      <c r="BU134" s="40"/>
      <c r="BV134" s="39"/>
      <c r="BW134" s="40"/>
      <c r="BX134" s="40"/>
      <c r="BY134" s="40"/>
      <c r="BZ134" s="40"/>
      <c r="CA134" s="40"/>
      <c r="CB134" s="40"/>
      <c r="CC134" s="40"/>
      <c r="CD134" s="39"/>
      <c r="CE134" s="40"/>
      <c r="CF134" s="40"/>
      <c r="CG134" s="40"/>
      <c r="CH134" s="40"/>
      <c r="CI134" s="40"/>
      <c r="CJ134" s="8"/>
      <c r="CK134" s="8"/>
      <c r="CL134" s="8"/>
      <c r="CM134" s="8"/>
      <c r="CN134" s="8"/>
      <c r="CO134" s="8"/>
      <c r="CP134" s="8"/>
      <c r="CQ134" s="8"/>
      <c r="CR134" s="270">
        <f t="shared" ref="CR134:CR151" si="14">SUM(BR134:CQ134)</f>
        <v>0</v>
      </c>
      <c r="CS134" s="271"/>
      <c r="CT134" s="81">
        <f t="shared" ref="CT134:CT151" si="15">SUM(CR134,BQ134,AL134,I134)</f>
        <v>0</v>
      </c>
    </row>
    <row r="135" spans="1:98" ht="33" hidden="1" customHeight="1" thickTop="1" thickBot="1">
      <c r="A135" s="14">
        <v>130</v>
      </c>
      <c r="B135" s="7" t="str">
        <f>'S.O.'!B132</f>
        <v>Sindicato de Trabajadores de la Asamblea Legislativa del Distrito Federal</v>
      </c>
      <c r="C135" s="9"/>
      <c r="D135" s="9"/>
      <c r="E135" s="9"/>
      <c r="F135" s="9"/>
      <c r="G135" s="9"/>
      <c r="H135" s="9"/>
      <c r="I135" s="14">
        <f t="shared" si="12"/>
        <v>0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4">
        <f t="shared" si="13"/>
        <v>0</v>
      </c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71">
        <f t="shared" si="10"/>
        <v>0</v>
      </c>
      <c r="BR135" s="39"/>
      <c r="BS135" s="40"/>
      <c r="BT135" s="40"/>
      <c r="BU135" s="40"/>
      <c r="BV135" s="39"/>
      <c r="BW135" s="40"/>
      <c r="BX135" s="40"/>
      <c r="BY135" s="40"/>
      <c r="BZ135" s="40"/>
      <c r="CA135" s="40"/>
      <c r="CB135" s="40"/>
      <c r="CC135" s="40"/>
      <c r="CD135" s="39"/>
      <c r="CE135" s="40"/>
      <c r="CF135" s="40"/>
      <c r="CG135" s="40"/>
      <c r="CH135" s="40"/>
      <c r="CI135" s="40"/>
      <c r="CJ135" s="8"/>
      <c r="CK135" s="8"/>
      <c r="CL135" s="8"/>
      <c r="CM135" s="8"/>
      <c r="CN135" s="8"/>
      <c r="CO135" s="8"/>
      <c r="CP135" s="8"/>
      <c r="CQ135" s="8"/>
      <c r="CR135" s="270">
        <f t="shared" si="14"/>
        <v>0</v>
      </c>
      <c r="CS135" s="271"/>
      <c r="CT135" s="81">
        <f t="shared" si="15"/>
        <v>0</v>
      </c>
    </row>
    <row r="136" spans="1:98" ht="33" hidden="1" customHeight="1" thickTop="1" thickBot="1">
      <c r="A136" s="14">
        <v>131</v>
      </c>
      <c r="B136" s="7" t="str">
        <f>'S.O.'!B133</f>
        <v>Sindicato de Trabajadores de Transporte de Pasajeros del Distrito Federal</v>
      </c>
      <c r="C136" s="9"/>
      <c r="D136" s="9"/>
      <c r="E136" s="9"/>
      <c r="F136" s="9"/>
      <c r="G136" s="9"/>
      <c r="H136" s="9"/>
      <c r="I136" s="14">
        <f t="shared" si="12"/>
        <v>0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4">
        <f t="shared" si="13"/>
        <v>0</v>
      </c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71">
        <f t="shared" ref="BQ136:BQ151" si="16">SUM(AM136:BP136)</f>
        <v>0</v>
      </c>
      <c r="BR136" s="39"/>
      <c r="BS136" s="40"/>
      <c r="BT136" s="40"/>
      <c r="BU136" s="40"/>
      <c r="BV136" s="39"/>
      <c r="BW136" s="40"/>
      <c r="BX136" s="40"/>
      <c r="BY136" s="40"/>
      <c r="BZ136" s="40"/>
      <c r="CA136" s="40"/>
      <c r="CB136" s="40"/>
      <c r="CC136" s="40"/>
      <c r="CD136" s="39"/>
      <c r="CE136" s="40"/>
      <c r="CF136" s="40"/>
      <c r="CG136" s="40"/>
      <c r="CH136" s="40"/>
      <c r="CI136" s="40"/>
      <c r="CJ136" s="8"/>
      <c r="CK136" s="8"/>
      <c r="CL136" s="8"/>
      <c r="CM136" s="8"/>
      <c r="CN136" s="8"/>
      <c r="CO136" s="8"/>
      <c r="CP136" s="8"/>
      <c r="CQ136" s="8"/>
      <c r="CR136" s="270">
        <f t="shared" si="14"/>
        <v>0</v>
      </c>
      <c r="CS136" s="271"/>
      <c r="CT136" s="81">
        <f t="shared" si="15"/>
        <v>0</v>
      </c>
    </row>
    <row r="137" spans="1:98" ht="33" hidden="1" customHeight="1" thickTop="1" thickBot="1">
      <c r="A137" s="14">
        <v>132</v>
      </c>
      <c r="B137" s="7" t="str">
        <f>'S.O.'!B134</f>
        <v>Sindicato de Trabajadores del Tribunal de Justicia Administraiva d ela Ciudad de México</v>
      </c>
      <c r="C137" s="9"/>
      <c r="D137" s="9"/>
      <c r="E137" s="9"/>
      <c r="F137" s="9"/>
      <c r="G137" s="9"/>
      <c r="H137" s="9"/>
      <c r="I137" s="14">
        <f t="shared" si="12"/>
        <v>0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4">
        <f t="shared" si="13"/>
        <v>0</v>
      </c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71">
        <f t="shared" si="16"/>
        <v>0</v>
      </c>
      <c r="BR137" s="39"/>
      <c r="BS137" s="40"/>
      <c r="BT137" s="40"/>
      <c r="BU137" s="40"/>
      <c r="BV137" s="39"/>
      <c r="BW137" s="40"/>
      <c r="BX137" s="40"/>
      <c r="BY137" s="40"/>
      <c r="BZ137" s="40"/>
      <c r="CA137" s="40"/>
      <c r="CB137" s="40"/>
      <c r="CC137" s="40"/>
      <c r="CD137" s="39"/>
      <c r="CE137" s="40"/>
      <c r="CF137" s="40"/>
      <c r="CG137" s="40"/>
      <c r="CH137" s="40"/>
      <c r="CI137" s="40"/>
      <c r="CJ137" s="8"/>
      <c r="CK137" s="8"/>
      <c r="CL137" s="8"/>
      <c r="CM137" s="8"/>
      <c r="CN137" s="8"/>
      <c r="CO137" s="8"/>
      <c r="CP137" s="8"/>
      <c r="CQ137" s="8"/>
      <c r="CR137" s="270">
        <f t="shared" si="14"/>
        <v>0</v>
      </c>
      <c r="CS137" s="271"/>
      <c r="CT137" s="81">
        <f t="shared" si="15"/>
        <v>0</v>
      </c>
    </row>
    <row r="138" spans="1:98" ht="40.5" hidden="1" customHeight="1" thickTop="1" thickBot="1">
      <c r="A138" s="14">
        <v>133</v>
      </c>
      <c r="B138" s="7" t="str">
        <f>'S.O.'!B135</f>
        <v>Sindicato de Trabajadores del Tribunal Superior de Justicia del Distrito Federal</v>
      </c>
      <c r="C138" s="9"/>
      <c r="D138" s="9"/>
      <c r="E138" s="9"/>
      <c r="F138" s="9"/>
      <c r="G138" s="9"/>
      <c r="H138" s="9"/>
      <c r="I138" s="14">
        <f t="shared" si="12"/>
        <v>0</v>
      </c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4">
        <f t="shared" si="13"/>
        <v>0</v>
      </c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71">
        <f t="shared" si="16"/>
        <v>0</v>
      </c>
      <c r="BR138" s="39"/>
      <c r="BS138" s="40"/>
      <c r="BT138" s="40"/>
      <c r="BU138" s="40"/>
      <c r="BV138" s="39"/>
      <c r="BW138" s="40"/>
      <c r="BX138" s="40"/>
      <c r="BY138" s="40"/>
      <c r="BZ138" s="40"/>
      <c r="CA138" s="40"/>
      <c r="CB138" s="40"/>
      <c r="CC138" s="40"/>
      <c r="CD138" s="39"/>
      <c r="CE138" s="40"/>
      <c r="CF138" s="40"/>
      <c r="CG138" s="40"/>
      <c r="CH138" s="40"/>
      <c r="CI138" s="40"/>
      <c r="CJ138" s="8"/>
      <c r="CK138" s="8"/>
      <c r="CL138" s="8"/>
      <c r="CM138" s="8"/>
      <c r="CN138" s="8"/>
      <c r="CO138" s="8"/>
      <c r="CP138" s="8"/>
      <c r="CQ138" s="8"/>
      <c r="CR138" s="270">
        <f t="shared" si="14"/>
        <v>0</v>
      </c>
      <c r="CS138" s="271"/>
      <c r="CT138" s="81">
        <f t="shared" si="15"/>
        <v>0</v>
      </c>
    </row>
    <row r="139" spans="1:98" ht="33" hidden="1" customHeight="1" thickTop="1" thickBot="1">
      <c r="A139" s="14">
        <v>134</v>
      </c>
      <c r="B139" s="7" t="str">
        <f>'S.O.'!B136</f>
        <v>Sindicato del Heroico Cuerpo de Bomberos del Distrito Federal</v>
      </c>
      <c r="C139" s="9"/>
      <c r="D139" s="9"/>
      <c r="E139" s="9"/>
      <c r="F139" s="9"/>
      <c r="G139" s="9"/>
      <c r="H139" s="9"/>
      <c r="I139" s="14">
        <f t="shared" si="12"/>
        <v>0</v>
      </c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4">
        <f t="shared" si="13"/>
        <v>0</v>
      </c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71">
        <f t="shared" si="16"/>
        <v>0</v>
      </c>
      <c r="BR139" s="39"/>
      <c r="BS139" s="40"/>
      <c r="BT139" s="40"/>
      <c r="BU139" s="40"/>
      <c r="BV139" s="39"/>
      <c r="BW139" s="40"/>
      <c r="BX139" s="40"/>
      <c r="BY139" s="40"/>
      <c r="BZ139" s="40"/>
      <c r="CA139" s="40"/>
      <c r="CB139" s="40"/>
      <c r="CC139" s="40"/>
      <c r="CD139" s="39"/>
      <c r="CE139" s="40"/>
      <c r="CF139" s="40"/>
      <c r="CG139" s="40"/>
      <c r="CH139" s="40"/>
      <c r="CI139" s="40"/>
      <c r="CJ139" s="8"/>
      <c r="CK139" s="8"/>
      <c r="CL139" s="8"/>
      <c r="CM139" s="8"/>
      <c r="CN139" s="8"/>
      <c r="CO139" s="8"/>
      <c r="CP139" s="8"/>
      <c r="CQ139" s="8"/>
      <c r="CR139" s="270">
        <f t="shared" si="14"/>
        <v>0</v>
      </c>
      <c r="CS139" s="271"/>
      <c r="CT139" s="81">
        <f t="shared" si="15"/>
        <v>0</v>
      </c>
    </row>
    <row r="140" spans="1:98" ht="33" hidden="1" customHeight="1" thickTop="1" thickBot="1">
      <c r="A140" s="14">
        <v>135</v>
      </c>
      <c r="B140" s="7" t="str">
        <f>'S.O.'!B137</f>
        <v>Sindicato Democrático de los Trabajadores de la Procuraduría Social del Distrito Federal</v>
      </c>
      <c r="C140" s="9"/>
      <c r="D140" s="9"/>
      <c r="E140" s="9"/>
      <c r="F140" s="9"/>
      <c r="G140" s="9"/>
      <c r="H140" s="9"/>
      <c r="I140" s="14">
        <f t="shared" si="12"/>
        <v>0</v>
      </c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4">
        <f t="shared" si="13"/>
        <v>0</v>
      </c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71">
        <f t="shared" si="16"/>
        <v>0</v>
      </c>
      <c r="BR140" s="39"/>
      <c r="BS140" s="40"/>
      <c r="BT140" s="40"/>
      <c r="BU140" s="40"/>
      <c r="BV140" s="39"/>
      <c r="BW140" s="40"/>
      <c r="BX140" s="40"/>
      <c r="BY140" s="40"/>
      <c r="BZ140" s="40"/>
      <c r="CA140" s="40"/>
      <c r="CB140" s="40"/>
      <c r="CC140" s="40"/>
      <c r="CD140" s="39"/>
      <c r="CE140" s="40"/>
      <c r="CF140" s="40"/>
      <c r="CG140" s="40"/>
      <c r="CH140" s="40"/>
      <c r="CI140" s="40"/>
      <c r="CJ140" s="8"/>
      <c r="CK140" s="8"/>
      <c r="CL140" s="8"/>
      <c r="CM140" s="8"/>
      <c r="CN140" s="8"/>
      <c r="CO140" s="8"/>
      <c r="CP140" s="8"/>
      <c r="CQ140" s="8"/>
      <c r="CR140" s="270">
        <f t="shared" si="14"/>
        <v>0</v>
      </c>
      <c r="CS140" s="271"/>
      <c r="CT140" s="81">
        <f t="shared" si="15"/>
        <v>0</v>
      </c>
    </row>
    <row r="141" spans="1:98" ht="33" hidden="1" customHeight="1" thickTop="1" thickBot="1">
      <c r="A141" s="14">
        <v>136</v>
      </c>
      <c r="B141" s="7" t="str">
        <f>'S.O.'!B138</f>
        <v>Sindicato Democrático Independiente de Trabajadores del Sistema de Transporte Colectivo</v>
      </c>
      <c r="C141" s="9"/>
      <c r="D141" s="9"/>
      <c r="E141" s="9"/>
      <c r="F141" s="9"/>
      <c r="G141" s="9"/>
      <c r="H141" s="9"/>
      <c r="I141" s="14">
        <f t="shared" si="12"/>
        <v>0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4">
        <f t="shared" si="13"/>
        <v>0</v>
      </c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71">
        <f t="shared" si="16"/>
        <v>0</v>
      </c>
      <c r="BR141" s="39"/>
      <c r="BS141" s="40"/>
      <c r="BT141" s="40"/>
      <c r="BU141" s="40"/>
      <c r="BV141" s="39"/>
      <c r="BW141" s="40"/>
      <c r="BX141" s="40"/>
      <c r="BY141" s="40"/>
      <c r="BZ141" s="40"/>
      <c r="CA141" s="40"/>
      <c r="CB141" s="40"/>
      <c r="CC141" s="40"/>
      <c r="CD141" s="39"/>
      <c r="CE141" s="40"/>
      <c r="CF141" s="40"/>
      <c r="CG141" s="40"/>
      <c r="CH141" s="40"/>
      <c r="CI141" s="40"/>
      <c r="CJ141" s="8"/>
      <c r="CK141" s="8"/>
      <c r="CL141" s="8"/>
      <c r="CM141" s="8"/>
      <c r="CN141" s="8"/>
      <c r="CO141" s="8"/>
      <c r="CP141" s="8"/>
      <c r="CQ141" s="8"/>
      <c r="CR141" s="270">
        <f t="shared" si="14"/>
        <v>0</v>
      </c>
      <c r="CS141" s="271"/>
      <c r="CT141" s="81">
        <f t="shared" si="15"/>
        <v>0</v>
      </c>
    </row>
    <row r="142" spans="1:98" ht="33" hidden="1" customHeight="1" thickTop="1" thickBot="1">
      <c r="A142" s="14">
        <v>137</v>
      </c>
      <c r="B142" s="7" t="str">
        <f>'S.O.'!B139</f>
        <v>Sindicato Independiente de Trabajadores del Instituto de Educación Media Superior del Distrito Federal (SITIEMS)</v>
      </c>
      <c r="C142" s="9"/>
      <c r="D142" s="9"/>
      <c r="E142" s="9"/>
      <c r="F142" s="9"/>
      <c r="G142" s="9"/>
      <c r="H142" s="9"/>
      <c r="I142" s="14">
        <f t="shared" si="12"/>
        <v>0</v>
      </c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4">
        <f t="shared" si="13"/>
        <v>0</v>
      </c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71">
        <f t="shared" si="16"/>
        <v>0</v>
      </c>
      <c r="BR142" s="39"/>
      <c r="BS142" s="40"/>
      <c r="BT142" s="40"/>
      <c r="BU142" s="40"/>
      <c r="BV142" s="39"/>
      <c r="BW142" s="40"/>
      <c r="BX142" s="40"/>
      <c r="BY142" s="40"/>
      <c r="BZ142" s="40"/>
      <c r="CA142" s="40"/>
      <c r="CB142" s="40"/>
      <c r="CC142" s="40"/>
      <c r="CD142" s="39"/>
      <c r="CE142" s="40"/>
      <c r="CF142" s="40"/>
      <c r="CG142" s="40"/>
      <c r="CH142" s="40"/>
      <c r="CI142" s="40"/>
      <c r="CJ142" s="8"/>
      <c r="CK142" s="8"/>
      <c r="CL142" s="8"/>
      <c r="CM142" s="8"/>
      <c r="CN142" s="8"/>
      <c r="CO142" s="8"/>
      <c r="CP142" s="8"/>
      <c r="CQ142" s="8"/>
      <c r="CR142" s="270">
        <f t="shared" si="14"/>
        <v>0</v>
      </c>
      <c r="CS142" s="271"/>
      <c r="CT142" s="81">
        <f t="shared" si="15"/>
        <v>0</v>
      </c>
    </row>
    <row r="143" spans="1:98" ht="33" hidden="1" customHeight="1" thickTop="1" thickBot="1">
      <c r="A143" s="14">
        <v>138</v>
      </c>
      <c r="B143" s="7" t="str">
        <f>'S.O.'!B140</f>
        <v>Sindicato de Trabajadores Unidos del Congreso de la Ciudad de México.</v>
      </c>
      <c r="C143" s="9"/>
      <c r="D143" s="9"/>
      <c r="E143" s="9"/>
      <c r="F143" s="9"/>
      <c r="G143" s="9"/>
      <c r="H143" s="9"/>
      <c r="I143" s="14">
        <f t="shared" si="12"/>
        <v>0</v>
      </c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4">
        <f t="shared" si="13"/>
        <v>0</v>
      </c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71">
        <f t="shared" si="16"/>
        <v>0</v>
      </c>
      <c r="BR143" s="39"/>
      <c r="BS143" s="40"/>
      <c r="BT143" s="40"/>
      <c r="BU143" s="40"/>
      <c r="BV143" s="39"/>
      <c r="BW143" s="40"/>
      <c r="BX143" s="40"/>
      <c r="BY143" s="40"/>
      <c r="BZ143" s="40"/>
      <c r="CA143" s="40"/>
      <c r="CB143" s="40"/>
      <c r="CC143" s="40"/>
      <c r="CD143" s="39"/>
      <c r="CE143" s="40"/>
      <c r="CF143" s="40"/>
      <c r="CG143" s="40"/>
      <c r="CH143" s="40"/>
      <c r="CI143" s="40"/>
      <c r="CJ143" s="8"/>
      <c r="CK143" s="8"/>
      <c r="CL143" s="8"/>
      <c r="CM143" s="8"/>
      <c r="CN143" s="8"/>
      <c r="CO143" s="8"/>
      <c r="CP143" s="8"/>
      <c r="CQ143" s="8"/>
      <c r="CR143" s="270">
        <f t="shared" si="14"/>
        <v>0</v>
      </c>
      <c r="CS143" s="271"/>
      <c r="CT143" s="81">
        <f t="shared" si="15"/>
        <v>0</v>
      </c>
    </row>
    <row r="144" spans="1:98" ht="33" hidden="1" customHeight="1" thickTop="1" thickBot="1">
      <c r="A144" s="14">
        <v>139</v>
      </c>
      <c r="B144" s="7" t="str">
        <f>'S.O.'!B141</f>
        <v>Sindicato Nacional de Trabajadores del Sistema de Transporte Colectivo</v>
      </c>
      <c r="C144" s="9"/>
      <c r="D144" s="9"/>
      <c r="E144" s="9"/>
      <c r="F144" s="9"/>
      <c r="G144" s="9"/>
      <c r="H144" s="9"/>
      <c r="I144" s="14">
        <f t="shared" si="12"/>
        <v>0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4">
        <f t="shared" si="13"/>
        <v>0</v>
      </c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71">
        <f t="shared" si="16"/>
        <v>0</v>
      </c>
      <c r="BR144" s="39"/>
      <c r="BS144" s="40"/>
      <c r="BT144" s="40"/>
      <c r="BU144" s="40"/>
      <c r="BV144" s="39"/>
      <c r="BW144" s="40"/>
      <c r="BX144" s="40"/>
      <c r="BY144" s="40"/>
      <c r="BZ144" s="40"/>
      <c r="CA144" s="40"/>
      <c r="CB144" s="40"/>
      <c r="CC144" s="40"/>
      <c r="CD144" s="39"/>
      <c r="CE144" s="40"/>
      <c r="CF144" s="40"/>
      <c r="CG144" s="40"/>
      <c r="CH144" s="40"/>
      <c r="CI144" s="40"/>
      <c r="CJ144" s="8"/>
      <c r="CK144" s="8"/>
      <c r="CL144" s="8"/>
      <c r="CM144" s="8"/>
      <c r="CN144" s="8"/>
      <c r="CO144" s="8"/>
      <c r="CP144" s="8"/>
      <c r="CQ144" s="8"/>
      <c r="CR144" s="270">
        <f t="shared" si="14"/>
        <v>0</v>
      </c>
      <c r="CS144" s="271"/>
      <c r="CT144" s="81">
        <f t="shared" si="15"/>
        <v>0</v>
      </c>
    </row>
    <row r="145" spans="1:307" ht="33" hidden="1" customHeight="1" thickTop="1" thickBot="1">
      <c r="A145" s="14">
        <v>140</v>
      </c>
      <c r="B145" s="7" t="str">
        <f>'S.O.'!B142</f>
        <v>Sindicato Único de Trabajadores de la Universidad Autónoma de la Ciudad de México (SUTUACM)</v>
      </c>
      <c r="C145" s="9"/>
      <c r="D145" s="9"/>
      <c r="E145" s="9"/>
      <c r="F145" s="9"/>
      <c r="G145" s="9"/>
      <c r="H145" s="9"/>
      <c r="I145" s="14">
        <f t="shared" si="12"/>
        <v>0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4">
        <f t="shared" si="13"/>
        <v>0</v>
      </c>
      <c r="AM145" s="8"/>
      <c r="AN145" s="8"/>
      <c r="AO145" s="21"/>
      <c r="AP145" s="21"/>
      <c r="AQ145" s="8"/>
      <c r="AR145" s="8"/>
      <c r="AS145" s="8"/>
      <c r="AT145" s="8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8"/>
      <c r="BP145" s="8"/>
      <c r="BQ145" s="71">
        <f t="shared" si="16"/>
        <v>0</v>
      </c>
      <c r="BR145" s="39"/>
      <c r="BS145" s="40"/>
      <c r="BT145" s="42"/>
      <c r="BU145" s="43"/>
      <c r="BV145" s="44"/>
      <c r="BW145" s="42"/>
      <c r="BX145" s="42"/>
      <c r="BY145" s="42"/>
      <c r="BZ145" s="42"/>
      <c r="CA145" s="42"/>
      <c r="CB145" s="42"/>
      <c r="CC145" s="42"/>
      <c r="CD145" s="39"/>
      <c r="CE145" s="40"/>
      <c r="CF145" s="40"/>
      <c r="CG145" s="40"/>
      <c r="CH145" s="40"/>
      <c r="CI145" s="40"/>
      <c r="CJ145" s="8"/>
      <c r="CK145" s="8"/>
      <c r="CL145" s="8"/>
      <c r="CM145" s="8"/>
      <c r="CN145" s="8"/>
      <c r="CO145" s="8"/>
      <c r="CP145" s="8"/>
      <c r="CQ145" s="8"/>
      <c r="CR145" s="270">
        <f t="shared" si="14"/>
        <v>0</v>
      </c>
      <c r="CS145" s="271"/>
      <c r="CT145" s="81">
        <f t="shared" si="15"/>
        <v>0</v>
      </c>
    </row>
    <row r="146" spans="1:307" ht="33" hidden="1" customHeight="1" thickTop="1" thickBot="1">
      <c r="A146" s="14">
        <v>141</v>
      </c>
      <c r="B146" s="7" t="str">
        <f>'S.O.'!B143</f>
        <v>Sindicato Único de Trabajadores del Gobierno de la Ciudad de México (SUTGCDMX)</v>
      </c>
      <c r="C146" s="9"/>
      <c r="D146" s="9"/>
      <c r="E146" s="9"/>
      <c r="F146" s="9"/>
      <c r="G146" s="9"/>
      <c r="H146" s="9"/>
      <c r="I146" s="14">
        <f t="shared" si="12"/>
        <v>0</v>
      </c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4">
        <f t="shared" si="13"/>
        <v>0</v>
      </c>
      <c r="AM146" s="8"/>
      <c r="AN146" s="8"/>
      <c r="AO146" s="21"/>
      <c r="AP146" s="21"/>
      <c r="AQ146" s="8"/>
      <c r="AR146" s="8"/>
      <c r="AS146" s="8"/>
      <c r="AT146" s="8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8"/>
      <c r="BP146" s="8"/>
      <c r="BQ146" s="71">
        <f t="shared" si="16"/>
        <v>0</v>
      </c>
      <c r="BR146" s="39"/>
      <c r="BS146" s="40"/>
      <c r="BT146" s="42"/>
      <c r="BU146" s="42"/>
      <c r="BV146" s="44"/>
      <c r="BW146" s="42"/>
      <c r="BX146" s="42"/>
      <c r="BY146" s="42"/>
      <c r="BZ146" s="42"/>
      <c r="CA146" s="42"/>
      <c r="CB146" s="42"/>
      <c r="CC146" s="42"/>
      <c r="CD146" s="39"/>
      <c r="CE146" s="40"/>
      <c r="CF146" s="40"/>
      <c r="CG146" s="40"/>
      <c r="CH146" s="40"/>
      <c r="CI146" s="40"/>
      <c r="CJ146" s="8"/>
      <c r="CK146" s="8"/>
      <c r="CL146" s="8"/>
      <c r="CM146" s="8"/>
      <c r="CN146" s="8"/>
      <c r="CO146" s="8"/>
      <c r="CP146" s="8"/>
      <c r="CQ146" s="8"/>
      <c r="CR146" s="270">
        <f t="shared" si="14"/>
        <v>0</v>
      </c>
      <c r="CS146" s="271"/>
      <c r="CT146" s="81">
        <f t="shared" si="15"/>
        <v>0</v>
      </c>
    </row>
    <row r="147" spans="1:307" ht="33" hidden="1" customHeight="1" thickTop="1" thickBot="1">
      <c r="A147" s="14">
        <v>142</v>
      </c>
      <c r="B147" s="7" t="str">
        <f>'S.O.'!B144</f>
        <v>Sindicato Único de Trabajadores del Poder Judicial de la Ciudad de México</v>
      </c>
      <c r="C147" s="9"/>
      <c r="D147" s="9"/>
      <c r="E147" s="9"/>
      <c r="F147" s="9"/>
      <c r="G147" s="9"/>
      <c r="H147" s="9"/>
      <c r="I147" s="14">
        <f t="shared" si="12"/>
        <v>0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4">
        <f t="shared" si="13"/>
        <v>0</v>
      </c>
      <c r="AM147" s="8"/>
      <c r="AN147" s="8"/>
      <c r="AO147" s="21"/>
      <c r="AP147" s="21"/>
      <c r="AQ147" s="8"/>
      <c r="AR147" s="8"/>
      <c r="AS147" s="8"/>
      <c r="AT147" s="8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8"/>
      <c r="BP147" s="8"/>
      <c r="BQ147" s="71">
        <f t="shared" si="16"/>
        <v>0</v>
      </c>
      <c r="BR147" s="39"/>
      <c r="BS147" s="40"/>
      <c r="BT147" s="42"/>
      <c r="BU147" s="42"/>
      <c r="BV147" s="44"/>
      <c r="BW147" s="42"/>
      <c r="BX147" s="42"/>
      <c r="BY147" s="42"/>
      <c r="BZ147" s="42"/>
      <c r="CA147" s="42"/>
      <c r="CB147" s="42"/>
      <c r="CC147" s="42"/>
      <c r="CD147" s="39"/>
      <c r="CE147" s="40"/>
      <c r="CF147" s="40"/>
      <c r="CG147" s="40"/>
      <c r="CH147" s="40"/>
      <c r="CI147" s="40"/>
      <c r="CJ147" s="8"/>
      <c r="CK147" s="8"/>
      <c r="CL147" s="8"/>
      <c r="CM147" s="8"/>
      <c r="CN147" s="8"/>
      <c r="CO147" s="8"/>
      <c r="CP147" s="8"/>
      <c r="CQ147" s="8"/>
      <c r="CR147" s="270">
        <f t="shared" si="14"/>
        <v>0</v>
      </c>
      <c r="CS147" s="271"/>
      <c r="CT147" s="81">
        <f t="shared" si="15"/>
        <v>0</v>
      </c>
    </row>
    <row r="148" spans="1:307" ht="33" hidden="1" customHeight="1" thickTop="1" thickBot="1">
      <c r="A148" s="14">
        <v>143</v>
      </c>
      <c r="B148" s="7" t="str">
        <f>'S.O.'!B145</f>
        <v>Sindicato Único de Trabajadores Democráticos del Sistema de Transporte Colectivo</v>
      </c>
      <c r="C148" s="9"/>
      <c r="D148" s="9"/>
      <c r="E148" s="9"/>
      <c r="F148" s="9"/>
      <c r="G148" s="9"/>
      <c r="H148" s="9"/>
      <c r="I148" s="14">
        <f t="shared" si="12"/>
        <v>0</v>
      </c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4">
        <f t="shared" si="13"/>
        <v>0</v>
      </c>
      <c r="AM148" s="8"/>
      <c r="AN148" s="8"/>
      <c r="AO148" s="21"/>
      <c r="AP148" s="21"/>
      <c r="AQ148" s="8"/>
      <c r="AR148" s="8"/>
      <c r="AS148" s="8"/>
      <c r="AT148" s="8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8"/>
      <c r="BP148" s="8"/>
      <c r="BQ148" s="71">
        <f t="shared" si="16"/>
        <v>0</v>
      </c>
      <c r="BR148" s="39"/>
      <c r="BS148" s="40"/>
      <c r="BT148" s="42"/>
      <c r="BU148" s="42"/>
      <c r="BV148" s="44"/>
      <c r="BW148" s="42"/>
      <c r="BX148" s="42"/>
      <c r="BY148" s="42"/>
      <c r="BZ148" s="42"/>
      <c r="CA148" s="42"/>
      <c r="CB148" s="42"/>
      <c r="CC148" s="42"/>
      <c r="CD148" s="39"/>
      <c r="CE148" s="40"/>
      <c r="CF148" s="40"/>
      <c r="CG148" s="40"/>
      <c r="CH148" s="40"/>
      <c r="CI148" s="40"/>
      <c r="CJ148" s="8"/>
      <c r="CK148" s="8"/>
      <c r="CL148" s="8"/>
      <c r="CM148" s="8"/>
      <c r="CN148" s="8"/>
      <c r="CO148" s="8"/>
      <c r="CP148" s="8"/>
      <c r="CQ148" s="8"/>
      <c r="CR148" s="270">
        <f t="shared" si="14"/>
        <v>0</v>
      </c>
      <c r="CS148" s="271"/>
      <c r="CT148" s="81">
        <f t="shared" si="15"/>
        <v>0</v>
      </c>
    </row>
    <row r="149" spans="1:307" ht="33" hidden="1" customHeight="1" thickTop="1" thickBot="1">
      <c r="A149" s="18">
        <v>144</v>
      </c>
      <c r="B149" s="7" t="str">
        <f>'S.O.'!B146</f>
        <v xml:space="preserve">Comisión de Selección del Comité de Participación Ciudadana del Sistema Anticorrupción de la Ciudad de México </v>
      </c>
      <c r="C149" s="9"/>
      <c r="D149" s="9"/>
      <c r="E149" s="9"/>
      <c r="F149" s="9"/>
      <c r="G149" s="9"/>
      <c r="H149" s="9"/>
      <c r="I149" s="18">
        <f t="shared" si="12"/>
        <v>0</v>
      </c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4">
        <f t="shared" si="13"/>
        <v>0</v>
      </c>
      <c r="AM149" s="8"/>
      <c r="AN149" s="8"/>
      <c r="AO149" s="21"/>
      <c r="AP149" s="21"/>
      <c r="AQ149" s="8"/>
      <c r="AR149" s="8"/>
      <c r="AS149" s="8"/>
      <c r="AT149" s="8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8"/>
      <c r="BP149" s="8"/>
      <c r="BQ149" s="71">
        <f t="shared" si="16"/>
        <v>0</v>
      </c>
      <c r="BR149" s="39"/>
      <c r="BS149" s="40"/>
      <c r="BT149" s="42"/>
      <c r="BU149" s="42"/>
      <c r="BV149" s="44"/>
      <c r="BW149" s="42"/>
      <c r="BX149" s="42"/>
      <c r="BY149" s="42"/>
      <c r="BZ149" s="42"/>
      <c r="CA149" s="42"/>
      <c r="CB149" s="42"/>
      <c r="CC149" s="42"/>
      <c r="CD149" s="39"/>
      <c r="CE149" s="40"/>
      <c r="CF149" s="40"/>
      <c r="CG149" s="40"/>
      <c r="CH149" s="40"/>
      <c r="CI149" s="40"/>
      <c r="CJ149" s="8"/>
      <c r="CK149" s="8"/>
      <c r="CL149" s="8"/>
      <c r="CM149" s="8"/>
      <c r="CN149" s="8"/>
      <c r="CO149" s="8"/>
      <c r="CP149" s="8"/>
      <c r="CQ149" s="8"/>
      <c r="CR149" s="270">
        <f t="shared" si="14"/>
        <v>0</v>
      </c>
      <c r="CS149" s="271"/>
      <c r="CT149" s="81">
        <f t="shared" si="15"/>
        <v>0</v>
      </c>
    </row>
    <row r="150" spans="1:307" ht="33" hidden="1" customHeight="1" thickTop="1" thickBot="1">
      <c r="A150" s="18">
        <v>145</v>
      </c>
      <c r="B150" s="7" t="str">
        <f>'S.O.'!B147</f>
        <v xml:space="preserve">Comité de Participación Ciudadana del Sistema Anticorrupción de la Ciudad de México </v>
      </c>
      <c r="C150" s="9"/>
      <c r="D150" s="9"/>
      <c r="E150" s="9"/>
      <c r="F150" s="9"/>
      <c r="G150" s="9"/>
      <c r="H150" s="9"/>
      <c r="I150" s="18">
        <f t="shared" si="12"/>
        <v>0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4">
        <f t="shared" si="13"/>
        <v>0</v>
      </c>
      <c r="AM150" s="8"/>
      <c r="AN150" s="8"/>
      <c r="AO150" s="21"/>
      <c r="AP150" s="21"/>
      <c r="AQ150" s="8"/>
      <c r="AR150" s="8"/>
      <c r="AS150" s="8"/>
      <c r="AT150" s="8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8"/>
      <c r="BP150" s="8"/>
      <c r="BQ150" s="71">
        <f t="shared" si="16"/>
        <v>0</v>
      </c>
      <c r="BR150" s="39"/>
      <c r="BS150" s="40"/>
      <c r="BT150" s="43"/>
      <c r="BU150" s="42"/>
      <c r="BV150" s="44"/>
      <c r="BW150" s="42"/>
      <c r="BX150" s="42"/>
      <c r="BY150" s="42"/>
      <c r="BZ150" s="42"/>
      <c r="CA150" s="42"/>
      <c r="CB150" s="42"/>
      <c r="CC150" s="42"/>
      <c r="CD150" s="39"/>
      <c r="CE150" s="40"/>
      <c r="CF150" s="40"/>
      <c r="CG150" s="40"/>
      <c r="CH150" s="40"/>
      <c r="CI150" s="40"/>
      <c r="CJ150" s="8"/>
      <c r="CK150" s="8"/>
      <c r="CL150" s="8"/>
      <c r="CM150" s="8"/>
      <c r="CN150" s="8"/>
      <c r="CO150" s="8"/>
      <c r="CP150" s="8"/>
      <c r="CQ150" s="8"/>
      <c r="CR150" s="270">
        <f t="shared" si="14"/>
        <v>0</v>
      </c>
      <c r="CS150" s="271"/>
      <c r="CT150" s="81">
        <f t="shared" si="15"/>
        <v>0</v>
      </c>
    </row>
    <row r="151" spans="1:307" ht="33" customHeight="1" thickTop="1" thickBot="1">
      <c r="A151" s="14"/>
      <c r="B151" s="7" t="str">
        <f>'S.O.'!B148</f>
        <v xml:space="preserve"> Otro (periodistas, estudiantes, organización civil y público en general)</v>
      </c>
      <c r="C151" s="9"/>
      <c r="D151" s="9">
        <v>2</v>
      </c>
      <c r="E151" s="9">
        <v>1</v>
      </c>
      <c r="F151" s="9">
        <v>2</v>
      </c>
      <c r="G151" s="9">
        <v>1</v>
      </c>
      <c r="H151" s="9">
        <v>1</v>
      </c>
      <c r="I151" s="14">
        <f>SUM(C151:H151)</f>
        <v>7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8">
        <f t="shared" si="13"/>
        <v>0</v>
      </c>
      <c r="AM151" s="8"/>
      <c r="AN151" s="8"/>
      <c r="AO151" s="21"/>
      <c r="AP151" s="21"/>
      <c r="AQ151" s="8"/>
      <c r="AR151" s="8"/>
      <c r="AS151" s="8"/>
      <c r="AT151" s="8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8"/>
      <c r="BP151" s="8"/>
      <c r="BQ151" s="18">
        <f t="shared" si="16"/>
        <v>0</v>
      </c>
      <c r="BR151" s="39"/>
      <c r="BS151" s="40"/>
      <c r="BT151" s="42"/>
      <c r="BU151" s="42"/>
      <c r="BV151" s="44"/>
      <c r="BW151" s="42"/>
      <c r="BX151" s="42"/>
      <c r="BY151" s="42"/>
      <c r="BZ151" s="42"/>
      <c r="CA151" s="42"/>
      <c r="CB151" s="42"/>
      <c r="CC151" s="42"/>
      <c r="CD151" s="39"/>
      <c r="CE151" s="40"/>
      <c r="CF151" s="40"/>
      <c r="CG151" s="40"/>
      <c r="CH151" s="40"/>
      <c r="CI151" s="40"/>
      <c r="CJ151" s="8"/>
      <c r="CK151" s="8"/>
      <c r="CL151" s="8"/>
      <c r="CM151" s="8"/>
      <c r="CN151" s="8"/>
      <c r="CO151" s="8"/>
      <c r="CP151" s="8"/>
      <c r="CQ151" s="8"/>
      <c r="CR151" s="258">
        <f t="shared" si="14"/>
        <v>0</v>
      </c>
      <c r="CS151" s="259"/>
      <c r="CT151" s="81">
        <f t="shared" si="15"/>
        <v>7</v>
      </c>
    </row>
    <row r="152" spans="1:307" ht="17.100000000000001" thickTop="1" thickBot="1">
      <c r="A152" s="276" t="s">
        <v>180</v>
      </c>
      <c r="B152" s="276"/>
      <c r="C152" s="75">
        <f t="shared" ref="C152:V152" si="17">SUM(C6:C151)</f>
        <v>28</v>
      </c>
      <c r="D152" s="75">
        <f t="shared" si="17"/>
        <v>17</v>
      </c>
      <c r="E152" s="75">
        <v>1</v>
      </c>
      <c r="F152" s="75">
        <f t="shared" si="17"/>
        <v>24</v>
      </c>
      <c r="G152" s="75">
        <f t="shared" si="17"/>
        <v>16</v>
      </c>
      <c r="H152" s="75">
        <v>1</v>
      </c>
      <c r="I152" s="16">
        <f t="shared" si="17"/>
        <v>87</v>
      </c>
      <c r="J152" s="75">
        <f t="shared" si="17"/>
        <v>0</v>
      </c>
      <c r="K152" s="75">
        <f t="shared" si="17"/>
        <v>0</v>
      </c>
      <c r="L152" s="75">
        <f t="shared" si="17"/>
        <v>0</v>
      </c>
      <c r="M152" s="75">
        <f t="shared" si="17"/>
        <v>0</v>
      </c>
      <c r="N152" s="75">
        <f t="shared" si="17"/>
        <v>0</v>
      </c>
      <c r="O152" s="75">
        <f t="shared" si="17"/>
        <v>0</v>
      </c>
      <c r="P152" s="75">
        <f t="shared" si="17"/>
        <v>0</v>
      </c>
      <c r="Q152" s="75">
        <f t="shared" si="17"/>
        <v>0</v>
      </c>
      <c r="R152" s="75">
        <f t="shared" si="17"/>
        <v>0</v>
      </c>
      <c r="S152" s="75">
        <f t="shared" si="17"/>
        <v>0</v>
      </c>
      <c r="T152" s="75">
        <f t="shared" si="17"/>
        <v>0</v>
      </c>
      <c r="U152" s="75">
        <f t="shared" si="17"/>
        <v>0</v>
      </c>
      <c r="V152" s="75">
        <f t="shared" si="17"/>
        <v>0</v>
      </c>
      <c r="W152" s="75">
        <f t="shared" ref="W152:BB152" si="18">SUM(W6:W151)</f>
        <v>0</v>
      </c>
      <c r="X152" s="75">
        <f t="shared" si="18"/>
        <v>0</v>
      </c>
      <c r="Y152" s="75">
        <f t="shared" si="18"/>
        <v>0</v>
      </c>
      <c r="Z152" s="75">
        <f t="shared" si="18"/>
        <v>0</v>
      </c>
      <c r="AA152" s="75">
        <f t="shared" si="18"/>
        <v>0</v>
      </c>
      <c r="AB152" s="75">
        <f t="shared" si="18"/>
        <v>0</v>
      </c>
      <c r="AC152" s="75">
        <f t="shared" si="18"/>
        <v>0</v>
      </c>
      <c r="AD152" s="75">
        <f t="shared" si="18"/>
        <v>0</v>
      </c>
      <c r="AE152" s="75">
        <f t="shared" si="18"/>
        <v>0</v>
      </c>
      <c r="AF152" s="75">
        <f t="shared" si="18"/>
        <v>0</v>
      </c>
      <c r="AG152" s="75">
        <f t="shared" si="18"/>
        <v>0</v>
      </c>
      <c r="AH152" s="75">
        <f t="shared" si="18"/>
        <v>0</v>
      </c>
      <c r="AI152" s="75">
        <f t="shared" si="18"/>
        <v>0</v>
      </c>
      <c r="AJ152" s="75">
        <f t="shared" si="18"/>
        <v>0</v>
      </c>
      <c r="AK152" s="75">
        <f t="shared" si="18"/>
        <v>0</v>
      </c>
      <c r="AL152" s="15">
        <f t="shared" si="18"/>
        <v>0</v>
      </c>
      <c r="AM152" s="75">
        <f t="shared" si="18"/>
        <v>0</v>
      </c>
      <c r="AN152" s="16">
        <f t="shared" si="18"/>
        <v>0</v>
      </c>
      <c r="AO152" s="16">
        <f t="shared" si="18"/>
        <v>0</v>
      </c>
      <c r="AP152" s="16">
        <f t="shared" si="18"/>
        <v>0</v>
      </c>
      <c r="AQ152" s="75">
        <f t="shared" si="18"/>
        <v>0</v>
      </c>
      <c r="AR152" s="16">
        <f t="shared" si="18"/>
        <v>0</v>
      </c>
      <c r="AS152" s="75">
        <f t="shared" si="18"/>
        <v>0</v>
      </c>
      <c r="AT152" s="16">
        <f t="shared" si="18"/>
        <v>0</v>
      </c>
      <c r="AU152" s="75">
        <f t="shared" si="18"/>
        <v>0</v>
      </c>
      <c r="AV152" s="16">
        <f t="shared" si="18"/>
        <v>0</v>
      </c>
      <c r="AW152" s="75">
        <f t="shared" si="18"/>
        <v>0</v>
      </c>
      <c r="AX152" s="16">
        <f t="shared" si="18"/>
        <v>0</v>
      </c>
      <c r="AY152" s="75">
        <f t="shared" si="18"/>
        <v>0</v>
      </c>
      <c r="AZ152" s="16">
        <f t="shared" si="18"/>
        <v>0</v>
      </c>
      <c r="BA152" s="75">
        <f t="shared" si="18"/>
        <v>0</v>
      </c>
      <c r="BB152" s="16">
        <f t="shared" si="18"/>
        <v>0</v>
      </c>
      <c r="BC152" s="75">
        <f t="shared" ref="BC152:CH152" si="19">SUM(BC6:BC151)</f>
        <v>0</v>
      </c>
      <c r="BD152" s="16">
        <f t="shared" si="19"/>
        <v>0</v>
      </c>
      <c r="BE152" s="75">
        <f t="shared" si="19"/>
        <v>0</v>
      </c>
      <c r="BF152" s="16">
        <f t="shared" si="19"/>
        <v>0</v>
      </c>
      <c r="BG152" s="75">
        <f t="shared" si="19"/>
        <v>0</v>
      </c>
      <c r="BH152" s="16">
        <f t="shared" si="19"/>
        <v>0</v>
      </c>
      <c r="BI152" s="75">
        <f t="shared" si="19"/>
        <v>0</v>
      </c>
      <c r="BJ152" s="16">
        <f t="shared" si="19"/>
        <v>0</v>
      </c>
      <c r="BK152" s="75">
        <f t="shared" si="19"/>
        <v>0</v>
      </c>
      <c r="BL152" s="16">
        <f t="shared" si="19"/>
        <v>0</v>
      </c>
      <c r="BM152" s="75">
        <f t="shared" si="19"/>
        <v>0</v>
      </c>
      <c r="BN152" s="16">
        <f t="shared" si="19"/>
        <v>0</v>
      </c>
      <c r="BO152" s="75">
        <f t="shared" si="19"/>
        <v>0</v>
      </c>
      <c r="BP152" s="16">
        <f t="shared" si="19"/>
        <v>0</v>
      </c>
      <c r="BQ152" s="14">
        <f t="shared" si="19"/>
        <v>0</v>
      </c>
      <c r="BR152" s="75">
        <f t="shared" si="19"/>
        <v>0</v>
      </c>
      <c r="BS152" s="16">
        <f t="shared" si="19"/>
        <v>0</v>
      </c>
      <c r="BT152" s="75">
        <f t="shared" si="19"/>
        <v>0</v>
      </c>
      <c r="BU152" s="16">
        <f t="shared" si="19"/>
        <v>0</v>
      </c>
      <c r="BV152" s="75">
        <f t="shared" si="19"/>
        <v>0</v>
      </c>
      <c r="BW152" s="16">
        <f t="shared" si="19"/>
        <v>0</v>
      </c>
      <c r="BX152" s="75">
        <f t="shared" si="19"/>
        <v>0</v>
      </c>
      <c r="BY152" s="75">
        <f t="shared" si="19"/>
        <v>0</v>
      </c>
      <c r="BZ152" s="75">
        <f t="shared" si="19"/>
        <v>0</v>
      </c>
      <c r="CA152" s="75">
        <f t="shared" si="19"/>
        <v>0</v>
      </c>
      <c r="CB152" s="75">
        <f t="shared" si="19"/>
        <v>0</v>
      </c>
      <c r="CC152" s="16">
        <f t="shared" si="19"/>
        <v>0</v>
      </c>
      <c r="CD152" s="75">
        <f t="shared" si="19"/>
        <v>0</v>
      </c>
      <c r="CE152" s="16">
        <f t="shared" si="19"/>
        <v>0</v>
      </c>
      <c r="CF152" s="75">
        <f t="shared" si="19"/>
        <v>0</v>
      </c>
      <c r="CG152" s="16">
        <f t="shared" si="19"/>
        <v>0</v>
      </c>
      <c r="CH152" s="75">
        <f t="shared" si="19"/>
        <v>0</v>
      </c>
      <c r="CI152" s="16">
        <f t="shared" ref="CI152:CQ152" si="20">SUM(CI6:CI151)</f>
        <v>0</v>
      </c>
      <c r="CJ152" s="75">
        <f t="shared" si="20"/>
        <v>0</v>
      </c>
      <c r="CK152" s="16">
        <f t="shared" si="20"/>
        <v>0</v>
      </c>
      <c r="CL152" s="16">
        <f t="shared" si="20"/>
        <v>0</v>
      </c>
      <c r="CM152" s="16">
        <f t="shared" si="20"/>
        <v>0</v>
      </c>
      <c r="CN152" s="16">
        <f t="shared" si="20"/>
        <v>0</v>
      </c>
      <c r="CO152" s="16">
        <f t="shared" si="20"/>
        <v>0</v>
      </c>
      <c r="CP152" s="16">
        <f t="shared" si="20"/>
        <v>0</v>
      </c>
      <c r="CQ152" s="16">
        <f t="shared" si="20"/>
        <v>0</v>
      </c>
      <c r="CR152" s="270">
        <f>SUM(CR6:CS151)</f>
        <v>0</v>
      </c>
      <c r="CS152" s="271"/>
      <c r="CT152" s="81">
        <f>SUM(CT6:CU151)</f>
        <v>87</v>
      </c>
    </row>
    <row r="153" spans="1:307" ht="7.5" customHeight="1" thickTop="1" thickBot="1">
      <c r="C153" s="3"/>
      <c r="D153" s="3"/>
      <c r="E153" s="3"/>
      <c r="I153" s="6"/>
      <c r="J153" s="6"/>
      <c r="AN153" s="31"/>
      <c r="BQ153" s="28"/>
    </row>
    <row r="154" spans="1:307" ht="17.100000000000001" thickTop="1" thickBot="1">
      <c r="A154" s="204" t="s">
        <v>181</v>
      </c>
      <c r="B154" s="204"/>
      <c r="C154" s="122" t="s">
        <v>178</v>
      </c>
      <c r="D154" s="122" t="s">
        <v>179</v>
      </c>
      <c r="E154" s="122" t="s">
        <v>209</v>
      </c>
      <c r="F154" s="122" t="s">
        <v>178</v>
      </c>
      <c r="G154" s="122" t="s">
        <v>179</v>
      </c>
      <c r="H154" s="122" t="s">
        <v>209</v>
      </c>
      <c r="I154" s="122" t="s">
        <v>179</v>
      </c>
      <c r="J154" s="122" t="s">
        <v>178</v>
      </c>
      <c r="K154" s="122" t="s">
        <v>179</v>
      </c>
      <c r="L154" s="122" t="s">
        <v>178</v>
      </c>
      <c r="M154" s="122" t="s">
        <v>179</v>
      </c>
      <c r="N154" s="122" t="s">
        <v>178</v>
      </c>
      <c r="O154" s="122" t="s">
        <v>179</v>
      </c>
      <c r="P154" s="122" t="s">
        <v>178</v>
      </c>
      <c r="Q154" s="122" t="s">
        <v>179</v>
      </c>
      <c r="R154" s="122" t="s">
        <v>178</v>
      </c>
      <c r="S154" s="122" t="s">
        <v>179</v>
      </c>
      <c r="T154" s="122" t="s">
        <v>178</v>
      </c>
      <c r="U154" s="122" t="s">
        <v>179</v>
      </c>
      <c r="V154" s="122" t="s">
        <v>178</v>
      </c>
      <c r="W154" s="122" t="s">
        <v>179</v>
      </c>
      <c r="X154" s="122" t="s">
        <v>178</v>
      </c>
      <c r="Y154" s="122" t="s">
        <v>179</v>
      </c>
      <c r="Z154" s="122" t="s">
        <v>178</v>
      </c>
      <c r="AA154" s="122" t="s">
        <v>179</v>
      </c>
      <c r="AB154" s="119" t="s">
        <v>182</v>
      </c>
      <c r="AC154" s="122" t="s">
        <v>178</v>
      </c>
      <c r="AD154" s="122" t="s">
        <v>179</v>
      </c>
      <c r="AE154" s="122" t="s">
        <v>178</v>
      </c>
      <c r="AF154" s="122" t="s">
        <v>179</v>
      </c>
      <c r="AG154" s="122" t="s">
        <v>178</v>
      </c>
      <c r="AH154" s="122" t="s">
        <v>179</v>
      </c>
      <c r="AI154" s="122" t="s">
        <v>178</v>
      </c>
      <c r="AJ154" s="122" t="s">
        <v>179</v>
      </c>
      <c r="AK154" s="122" t="s">
        <v>178</v>
      </c>
      <c r="AL154" s="122" t="s">
        <v>179</v>
      </c>
      <c r="AM154" s="122" t="s">
        <v>178</v>
      </c>
      <c r="AN154" s="122" t="s">
        <v>179</v>
      </c>
      <c r="AO154" s="119" t="s">
        <v>182</v>
      </c>
      <c r="AP154" s="122" t="s">
        <v>178</v>
      </c>
      <c r="AQ154" s="122" t="s">
        <v>179</v>
      </c>
      <c r="AR154" s="122" t="s">
        <v>178</v>
      </c>
      <c r="AS154" s="122" t="s">
        <v>179</v>
      </c>
      <c r="AT154" s="122" t="s">
        <v>178</v>
      </c>
      <c r="AU154" s="122" t="s">
        <v>179</v>
      </c>
      <c r="AV154" s="122" t="s">
        <v>178</v>
      </c>
      <c r="AW154" s="122" t="s">
        <v>179</v>
      </c>
      <c r="AX154" s="122" t="s">
        <v>178</v>
      </c>
      <c r="AY154" s="122" t="s">
        <v>179</v>
      </c>
      <c r="AZ154" s="122" t="s">
        <v>178</v>
      </c>
      <c r="BA154" s="122" t="s">
        <v>179</v>
      </c>
      <c r="BB154" s="122" t="s">
        <v>178</v>
      </c>
      <c r="BC154" s="122" t="s">
        <v>179</v>
      </c>
      <c r="BD154" s="119" t="s">
        <v>182</v>
      </c>
      <c r="BE154" s="119" t="s">
        <v>182</v>
      </c>
    </row>
    <row r="155" spans="1:307" ht="17.100000000000001" customHeight="1" thickTop="1" thickBot="1">
      <c r="A155" s="275" t="s">
        <v>203</v>
      </c>
      <c r="B155" s="315"/>
      <c r="C155" s="123">
        <v>28</v>
      </c>
      <c r="D155" s="123">
        <v>17</v>
      </c>
      <c r="E155" s="123">
        <v>1</v>
      </c>
      <c r="F155" s="123">
        <v>24</v>
      </c>
      <c r="G155" s="123">
        <v>16</v>
      </c>
      <c r="H155" s="123">
        <v>1</v>
      </c>
      <c r="I155" s="17">
        <f>SUM(C155:H155)</f>
        <v>87</v>
      </c>
      <c r="J155" s="167">
        <f>SUM(J152,K152)</f>
        <v>0</v>
      </c>
      <c r="K155" s="168"/>
      <c r="L155" s="167">
        <f>SUM(L152,M152)</f>
        <v>0</v>
      </c>
      <c r="M155" s="168"/>
      <c r="N155" s="167">
        <f>SUM(N152,O152)</f>
        <v>0</v>
      </c>
      <c r="O155" s="168"/>
      <c r="P155" s="167">
        <f>SUM(P152,Q152)</f>
        <v>0</v>
      </c>
      <c r="Q155" s="168"/>
      <c r="R155" s="167">
        <f>SUM(R152:S152)</f>
        <v>0</v>
      </c>
      <c r="S155" s="168"/>
      <c r="T155" s="167">
        <f>SUM(T152:U152)</f>
        <v>0</v>
      </c>
      <c r="U155" s="168"/>
      <c r="V155" s="167">
        <f>SUM(V152:W152)</f>
        <v>0</v>
      </c>
      <c r="W155" s="168"/>
      <c r="X155" s="167">
        <f>SUM(X152:Y152)</f>
        <v>0</v>
      </c>
      <c r="Y155" s="168"/>
      <c r="Z155" s="167">
        <f>SUM(Z152:AA152)</f>
        <v>0</v>
      </c>
      <c r="AA155" s="168"/>
      <c r="AB155" s="167">
        <f>SUM(AB152:AC152)</f>
        <v>0</v>
      </c>
      <c r="AC155" s="168"/>
      <c r="AD155" s="167">
        <f>SUM(AD152:AE152)</f>
        <v>0</v>
      </c>
      <c r="AE155" s="168"/>
      <c r="AF155" s="167">
        <f>SUM(AF152:AG152)</f>
        <v>0</v>
      </c>
      <c r="AG155" s="168"/>
      <c r="AH155" s="167">
        <f>SUM(AH152:AI152)</f>
        <v>0</v>
      </c>
      <c r="AI155" s="168"/>
      <c r="AJ155" s="167">
        <f>SUM(AJ152:AK152)</f>
        <v>0</v>
      </c>
      <c r="AK155" s="168"/>
      <c r="AL155" s="73">
        <f>SUM(J155:AK155)</f>
        <v>0</v>
      </c>
      <c r="AM155" s="167">
        <f>SUM(AM152,AN152)</f>
        <v>0</v>
      </c>
      <c r="AN155" s="168"/>
      <c r="AO155" s="167">
        <f>SUM(AO152:AP152)</f>
        <v>0</v>
      </c>
      <c r="AP155" s="168"/>
      <c r="AQ155" s="167">
        <f>SUM(AQ152,AR152)</f>
        <v>0</v>
      </c>
      <c r="AR155" s="168"/>
      <c r="AS155" s="167">
        <f>SUM(AS152,AT152)</f>
        <v>0</v>
      </c>
      <c r="AT155" s="168"/>
      <c r="AU155" s="167">
        <f>SUM(AU152,AV152)</f>
        <v>0</v>
      </c>
      <c r="AV155" s="168"/>
      <c r="AW155" s="167">
        <f>SUM(AW152:AX152)</f>
        <v>0</v>
      </c>
      <c r="AX155" s="168"/>
      <c r="AY155" s="167">
        <f>SUM(AY152:AZ152)</f>
        <v>0</v>
      </c>
      <c r="AZ155" s="168"/>
      <c r="BA155" s="167">
        <f>SUM(BA152:BB152)</f>
        <v>0</v>
      </c>
      <c r="BB155" s="168"/>
      <c r="BC155" s="167">
        <f>SUM(BC152:BD152)</f>
        <v>0</v>
      </c>
      <c r="BD155" s="168"/>
      <c r="BE155" s="167">
        <f>SUM(BE152:BF152)</f>
        <v>0</v>
      </c>
      <c r="BF155" s="168"/>
      <c r="BG155" s="167">
        <f>SUM(BG152:BH152)</f>
        <v>0</v>
      </c>
      <c r="BH155" s="168"/>
      <c r="BI155" s="167">
        <f>SUM(BI152:BJ152)</f>
        <v>0</v>
      </c>
      <c r="BJ155" s="168"/>
      <c r="BK155" s="167">
        <f>SUM(BK152:BL152)</f>
        <v>0</v>
      </c>
      <c r="BL155" s="168"/>
      <c r="BM155" s="167">
        <f>SUM(BM152:BN152)</f>
        <v>0</v>
      </c>
      <c r="BN155" s="168"/>
      <c r="BO155" s="167">
        <f>SUM(BO152,BP152)</f>
        <v>0</v>
      </c>
      <c r="BP155" s="168"/>
      <c r="BQ155" s="73">
        <f>SUM(AM155:BP155)</f>
        <v>0</v>
      </c>
      <c r="BR155" s="167">
        <f>SUM(BR152,BS152)</f>
        <v>0</v>
      </c>
      <c r="BS155" s="168"/>
      <c r="BT155" s="167">
        <f>SUM(BT152,BU152)</f>
        <v>0</v>
      </c>
      <c r="BU155" s="168"/>
      <c r="BV155" s="167">
        <f>SUM(BV152,BW152)</f>
        <v>0</v>
      </c>
      <c r="BW155" s="168"/>
      <c r="BX155" s="167">
        <f>SUM(BX152,BY152)</f>
        <v>0</v>
      </c>
      <c r="BY155" s="168"/>
      <c r="BZ155" s="167">
        <f>SUM(BZ152,CA152)</f>
        <v>0</v>
      </c>
      <c r="CA155" s="168"/>
      <c r="CB155" s="167">
        <f>SUM(CB152,CC152)</f>
        <v>0</v>
      </c>
      <c r="CC155" s="168"/>
      <c r="CD155" s="167">
        <f>SUM(CD152,CE152)</f>
        <v>0</v>
      </c>
      <c r="CE155" s="168"/>
      <c r="CF155" s="167">
        <f>SUM(CF152,CG152)</f>
        <v>0</v>
      </c>
      <c r="CG155" s="168"/>
      <c r="CH155" s="167">
        <f>SUM(CH152,CI152)</f>
        <v>0</v>
      </c>
      <c r="CI155" s="168"/>
      <c r="CJ155" s="167">
        <f>SUM(CJ152,CK152)</f>
        <v>0</v>
      </c>
      <c r="CK155" s="168"/>
      <c r="CL155" s="167">
        <f>SUM(CL152,CM152)</f>
        <v>0</v>
      </c>
      <c r="CM155" s="168"/>
      <c r="CN155" s="167">
        <f>SUM(CN152,CO152)</f>
        <v>0</v>
      </c>
      <c r="CO155" s="168"/>
      <c r="CP155" s="167">
        <f>SUM(CP152,CQ152)</f>
        <v>0</v>
      </c>
      <c r="CQ155" s="168"/>
      <c r="CR155" s="179">
        <f>SUM(BR155:CP155)</f>
        <v>0</v>
      </c>
      <c r="CS155" s="180"/>
      <c r="CT155" s="72">
        <f>SUM(CR155,BQ155,AL155,I155)</f>
        <v>87</v>
      </c>
    </row>
    <row r="156" spans="1:307" s="69" customFormat="1" ht="17.100000000000001" thickTop="1" thickBot="1">
      <c r="A156" s="278" t="s">
        <v>184</v>
      </c>
      <c r="B156" s="308"/>
      <c r="C156" s="112">
        <v>3</v>
      </c>
      <c r="D156" s="112">
        <v>2</v>
      </c>
      <c r="E156" s="112">
        <v>0</v>
      </c>
      <c r="F156" s="112">
        <v>1</v>
      </c>
      <c r="G156" s="112">
        <v>0</v>
      </c>
      <c r="H156" s="112">
        <v>0</v>
      </c>
      <c r="I156" s="68">
        <f>SUM(C156:H156)</f>
        <v>6</v>
      </c>
      <c r="J156" s="169"/>
      <c r="K156" s="170"/>
      <c r="L156" s="169"/>
      <c r="M156" s="170"/>
      <c r="N156" s="169"/>
      <c r="O156" s="170"/>
      <c r="P156" s="169"/>
      <c r="Q156" s="170"/>
      <c r="R156" s="169"/>
      <c r="S156" s="170"/>
      <c r="T156" s="169"/>
      <c r="U156" s="170"/>
      <c r="V156" s="169"/>
      <c r="W156" s="170"/>
      <c r="X156" s="169"/>
      <c r="Y156" s="170"/>
      <c r="Z156" s="169"/>
      <c r="AA156" s="170"/>
      <c r="AB156" s="169"/>
      <c r="AC156" s="170"/>
      <c r="AD156" s="169"/>
      <c r="AE156" s="170"/>
      <c r="AF156" s="169"/>
      <c r="AG156" s="170"/>
      <c r="AH156" s="169"/>
      <c r="AI156" s="170"/>
      <c r="AJ156" s="169"/>
      <c r="AK156" s="170"/>
      <c r="AL156" s="77">
        <f>SUM(J156:AK156)</f>
        <v>0</v>
      </c>
      <c r="AM156" s="169"/>
      <c r="AN156" s="170"/>
      <c r="AO156" s="169"/>
      <c r="AP156" s="170"/>
      <c r="AQ156" s="169"/>
      <c r="AR156" s="170"/>
      <c r="AS156" s="169"/>
      <c r="AT156" s="170"/>
      <c r="AU156" s="169"/>
      <c r="AV156" s="170"/>
      <c r="AW156" s="169"/>
      <c r="AX156" s="170"/>
      <c r="AY156" s="169"/>
      <c r="AZ156" s="170"/>
      <c r="BA156" s="169"/>
      <c r="BB156" s="170"/>
      <c r="BC156" s="169"/>
      <c r="BD156" s="170"/>
      <c r="BE156" s="169"/>
      <c r="BF156" s="170"/>
      <c r="BG156" s="169"/>
      <c r="BH156" s="170"/>
      <c r="BI156" s="169"/>
      <c r="BJ156" s="170"/>
      <c r="BK156" s="169"/>
      <c r="BL156" s="170"/>
      <c r="BM156" s="169"/>
      <c r="BN156" s="170"/>
      <c r="BO156" s="169"/>
      <c r="BP156" s="170"/>
      <c r="BQ156" s="77">
        <f>SUM(AM156:BP156)</f>
        <v>0</v>
      </c>
      <c r="BR156" s="169"/>
      <c r="BS156" s="170"/>
      <c r="BT156" s="169"/>
      <c r="BU156" s="170"/>
      <c r="BV156" s="169"/>
      <c r="BW156" s="170"/>
      <c r="BX156" s="169"/>
      <c r="BY156" s="170"/>
      <c r="BZ156" s="169"/>
      <c r="CA156" s="170"/>
      <c r="CB156" s="169"/>
      <c r="CC156" s="170"/>
      <c r="CD156" s="169"/>
      <c r="CE156" s="170"/>
      <c r="CF156" s="169"/>
      <c r="CG156" s="170"/>
      <c r="CH156" s="169"/>
      <c r="CI156" s="170"/>
      <c r="CJ156" s="169"/>
      <c r="CK156" s="170"/>
      <c r="CL156" s="169"/>
      <c r="CM156" s="170"/>
      <c r="CN156" s="169"/>
      <c r="CO156" s="170"/>
      <c r="CP156" s="169"/>
      <c r="CQ156" s="170"/>
      <c r="CR156" s="169">
        <f>SUM(BR156:CP156)</f>
        <v>0</v>
      </c>
      <c r="CS156" s="170"/>
      <c r="CT156" s="77">
        <f>SUM(CR156,BQ156,AL156,I156)</f>
        <v>6</v>
      </c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</row>
    <row r="157" spans="1:307" ht="17.100000000000001" thickTop="1" thickBot="1">
      <c r="A157" s="279" t="s">
        <v>204</v>
      </c>
      <c r="B157" s="279"/>
      <c r="C157" s="124">
        <f t="shared" ref="C157:I157" si="21">SUM(C155:C156)</f>
        <v>31</v>
      </c>
      <c r="D157" s="124">
        <f t="shared" si="21"/>
        <v>19</v>
      </c>
      <c r="E157" s="124">
        <f t="shared" si="21"/>
        <v>1</v>
      </c>
      <c r="F157" s="124">
        <f t="shared" si="21"/>
        <v>25</v>
      </c>
      <c r="G157" s="124">
        <f t="shared" si="21"/>
        <v>16</v>
      </c>
      <c r="H157" s="124">
        <f t="shared" si="21"/>
        <v>1</v>
      </c>
      <c r="I157" s="70">
        <f t="shared" si="21"/>
        <v>93</v>
      </c>
      <c r="J157" s="316">
        <f>SUM(J152:K156)</f>
        <v>0</v>
      </c>
      <c r="K157" s="317"/>
      <c r="L157" s="316">
        <f>SUM(L152:M156)</f>
        <v>0</v>
      </c>
      <c r="M157" s="317"/>
      <c r="N157" s="316">
        <f>SUM(N152:O156)</f>
        <v>0</v>
      </c>
      <c r="O157" s="317"/>
      <c r="P157" s="316">
        <f>SUM(P152:Q156)</f>
        <v>0</v>
      </c>
      <c r="Q157" s="317"/>
      <c r="R157" s="316">
        <f>SUM(R152:S156)</f>
        <v>0</v>
      </c>
      <c r="S157" s="317"/>
      <c r="T157" s="316">
        <f>SUM(T152:U156)</f>
        <v>0</v>
      </c>
      <c r="U157" s="317"/>
      <c r="V157" s="316">
        <f>SUM(V152:W156)</f>
        <v>0</v>
      </c>
      <c r="W157" s="317"/>
      <c r="X157" s="316">
        <f>SUM(X152:Y156)</f>
        <v>0</v>
      </c>
      <c r="Y157" s="317"/>
      <c r="Z157" s="316">
        <f>SUM(Z152:AA156)</f>
        <v>0</v>
      </c>
      <c r="AA157" s="317"/>
      <c r="AB157" s="316">
        <f>SUM(AB152:AC156)</f>
        <v>0</v>
      </c>
      <c r="AC157" s="317"/>
      <c r="AD157" s="316">
        <f>SUM(AD152:AE156)</f>
        <v>0</v>
      </c>
      <c r="AE157" s="317"/>
      <c r="AF157" s="316">
        <f>SUM(AF152:AG156)</f>
        <v>0</v>
      </c>
      <c r="AG157" s="317"/>
      <c r="AH157" s="316">
        <f>SUM(AH152:AI156)</f>
        <v>0</v>
      </c>
      <c r="AI157" s="317"/>
      <c r="AJ157" s="316">
        <f>SUM(AJ152:AK156)</f>
        <v>0</v>
      </c>
      <c r="AK157" s="317"/>
      <c r="AL157" s="36">
        <f>SUM(J157:AK157)</f>
        <v>0</v>
      </c>
      <c r="AM157" s="254">
        <f>SUM(AM152:AN156)</f>
        <v>0</v>
      </c>
      <c r="AN157" s="255"/>
      <c r="AO157" s="254">
        <f>SUM(AO152:AP156)</f>
        <v>0</v>
      </c>
      <c r="AP157" s="255"/>
      <c r="AQ157" s="254">
        <f>SUM(AQ152:AR156)</f>
        <v>0</v>
      </c>
      <c r="AR157" s="255"/>
      <c r="AS157" s="204">
        <f>SUM(AS152:AT156)</f>
        <v>0</v>
      </c>
      <c r="AT157" s="204"/>
      <c r="AU157" s="204">
        <f>SUM(AU152:AV156)</f>
        <v>0</v>
      </c>
      <c r="AV157" s="204"/>
      <c r="AW157" s="292">
        <f>SUM(AW152:AX156)</f>
        <v>0</v>
      </c>
      <c r="AX157" s="292"/>
      <c r="AY157" s="292">
        <f>SUM(AY152:AZ156)</f>
        <v>0</v>
      </c>
      <c r="AZ157" s="292"/>
      <c r="BA157" s="292">
        <f>SUM(BA152:BB156)</f>
        <v>0</v>
      </c>
      <c r="BB157" s="292"/>
      <c r="BC157" s="292">
        <f>SUM(BC152:BD156)</f>
        <v>0</v>
      </c>
      <c r="BD157" s="292"/>
      <c r="BE157" s="292">
        <f>SUM(BE152:BF156)</f>
        <v>0</v>
      </c>
      <c r="BF157" s="292"/>
      <c r="BG157" s="292">
        <f>SUM(BG152:BH156)</f>
        <v>0</v>
      </c>
      <c r="BH157" s="292"/>
      <c r="BI157" s="292">
        <f>SUM(BI152:BJ156)</f>
        <v>0</v>
      </c>
      <c r="BJ157" s="292"/>
      <c r="BK157" s="292">
        <f>SUM(BK152:BL156)</f>
        <v>0</v>
      </c>
      <c r="BL157" s="292"/>
      <c r="BM157" s="292">
        <f>SUM(BM152:BN156)</f>
        <v>0</v>
      </c>
      <c r="BN157" s="292"/>
      <c r="BO157" s="292">
        <f>SUM(BO152:BP156)</f>
        <v>0</v>
      </c>
      <c r="BP157" s="292"/>
      <c r="BQ157" s="74">
        <f>SUM(AM157:BP157)</f>
        <v>0</v>
      </c>
      <c r="BR157" s="254">
        <f>SUM(BR152:BS156)</f>
        <v>0</v>
      </c>
      <c r="BS157" s="255"/>
      <c r="BT157" s="254">
        <f>SUM(BT152:BU156)</f>
        <v>0</v>
      </c>
      <c r="BU157" s="255"/>
      <c r="BV157" s="254">
        <f>SUM(BV152:BW156)</f>
        <v>0</v>
      </c>
      <c r="BW157" s="255"/>
      <c r="BX157" s="254">
        <f>SUM(BX152:BY156)</f>
        <v>0</v>
      </c>
      <c r="BY157" s="255"/>
      <c r="BZ157" s="254">
        <f>SUM(BZ152:CA156)</f>
        <v>0</v>
      </c>
      <c r="CA157" s="255"/>
      <c r="CB157" s="254">
        <f>SUM(CB152:CC156)</f>
        <v>0</v>
      </c>
      <c r="CC157" s="255"/>
      <c r="CD157" s="254">
        <f>SUM(CD152:CE156)</f>
        <v>0</v>
      </c>
      <c r="CE157" s="255"/>
      <c r="CF157" s="254">
        <f>SUM(CF152:CG156)</f>
        <v>0</v>
      </c>
      <c r="CG157" s="255"/>
      <c r="CH157" s="254">
        <f>SUM(CH152:CI156)</f>
        <v>0</v>
      </c>
      <c r="CI157" s="255"/>
      <c r="CJ157" s="254">
        <f>SUM(CJ152:CK156)</f>
        <v>0</v>
      </c>
      <c r="CK157" s="255"/>
      <c r="CL157" s="254">
        <f>SUM(CL152:CM156)</f>
        <v>0</v>
      </c>
      <c r="CM157" s="255"/>
      <c r="CN157" s="254">
        <f>SUM(CN152:CO156)</f>
        <v>0</v>
      </c>
      <c r="CO157" s="255"/>
      <c r="CP157" s="254">
        <f>SUM(CP152:CQ156)</f>
        <v>0</v>
      </c>
      <c r="CQ157" s="255"/>
      <c r="CR157" s="179">
        <f>SUM(BR157:CP157)</f>
        <v>0</v>
      </c>
      <c r="CS157" s="180"/>
      <c r="CT157" s="72">
        <f>SUM(CR157,BQ157,AL157,I157)</f>
        <v>93</v>
      </c>
    </row>
    <row r="158" spans="1:307" s="141" customFormat="1" ht="17.100000000000001" thickTop="1" thickBot="1">
      <c r="A158" s="131"/>
      <c r="B158" s="131"/>
      <c r="C158" s="132"/>
      <c r="D158" s="132"/>
      <c r="E158" s="133"/>
      <c r="F158" s="134"/>
      <c r="G158" s="132"/>
      <c r="H158" s="133"/>
      <c r="I158" s="135"/>
      <c r="J158" s="136"/>
      <c r="K158" s="137"/>
      <c r="L158" s="136"/>
      <c r="M158" s="137"/>
      <c r="N158" s="136"/>
      <c r="O158" s="137"/>
      <c r="P158" s="136"/>
      <c r="Q158" s="137"/>
      <c r="R158" s="136"/>
      <c r="S158" s="137"/>
      <c r="T158" s="136"/>
      <c r="U158" s="137"/>
      <c r="V158" s="136"/>
      <c r="W158" s="137"/>
      <c r="X158" s="136"/>
      <c r="Y158" s="137"/>
      <c r="Z158" s="136"/>
      <c r="AA158" s="137"/>
      <c r="AB158" s="136"/>
      <c r="AC158" s="137"/>
      <c r="AD158" s="136"/>
      <c r="AE158" s="137"/>
      <c r="AF158" s="136"/>
      <c r="AG158" s="137"/>
      <c r="AH158" s="136"/>
      <c r="AI158" s="137"/>
      <c r="AJ158" s="136"/>
      <c r="AK158" s="137"/>
      <c r="AL158" s="138"/>
      <c r="AM158" s="134"/>
      <c r="AN158" s="133"/>
      <c r="AO158" s="134"/>
      <c r="AP158" s="133"/>
      <c r="AQ158" s="134"/>
      <c r="AR158" s="133"/>
      <c r="AS158" s="132"/>
      <c r="AT158" s="132"/>
      <c r="AU158" s="132"/>
      <c r="AV158" s="132"/>
      <c r="AW158" s="134"/>
      <c r="AX158" s="133"/>
      <c r="AY158" s="134"/>
      <c r="AZ158" s="133"/>
      <c r="BA158" s="134"/>
      <c r="BB158" s="133"/>
      <c r="BC158" s="134"/>
      <c r="BD158" s="133"/>
      <c r="BE158" s="134"/>
      <c r="BF158" s="133"/>
      <c r="BG158" s="134"/>
      <c r="BH158" s="133"/>
      <c r="BI158" s="134"/>
      <c r="BJ158" s="133"/>
      <c r="BK158" s="134"/>
      <c r="BL158" s="133"/>
      <c r="BM158" s="134"/>
      <c r="BN158" s="133"/>
      <c r="BO158" s="134"/>
      <c r="BP158" s="133"/>
      <c r="BQ158" s="134"/>
      <c r="BR158" s="134"/>
      <c r="BS158" s="133"/>
      <c r="BT158" s="134"/>
      <c r="BU158" s="133"/>
      <c r="BV158" s="134"/>
      <c r="BW158" s="133"/>
      <c r="BX158" s="134"/>
      <c r="BY158" s="133"/>
      <c r="BZ158" s="134"/>
      <c r="CA158" s="133"/>
      <c r="CB158" s="134"/>
      <c r="CC158" s="133"/>
      <c r="CD158" s="134"/>
      <c r="CE158" s="133"/>
      <c r="CF158" s="134"/>
      <c r="CG158" s="133"/>
      <c r="CH158" s="134"/>
      <c r="CI158" s="133"/>
      <c r="CJ158" s="134"/>
      <c r="CK158" s="133"/>
      <c r="CL158" s="134"/>
      <c r="CM158" s="133"/>
      <c r="CN158" s="134"/>
      <c r="CO158" s="133"/>
      <c r="CP158" s="134"/>
      <c r="CQ158" s="133"/>
      <c r="CR158" s="139"/>
      <c r="CS158" s="140"/>
      <c r="CT158" s="139"/>
    </row>
    <row r="159" spans="1:307" ht="17.100000000000001" thickTop="1" thickBot="1">
      <c r="A159" s="280" t="s">
        <v>211</v>
      </c>
      <c r="B159" s="280"/>
      <c r="C159" s="230">
        <v>18</v>
      </c>
      <c r="D159" s="245"/>
      <c r="E159" s="231"/>
      <c r="F159" s="230">
        <v>28</v>
      </c>
      <c r="G159" s="245"/>
      <c r="H159" s="231"/>
      <c r="I159" s="17">
        <f>SUM(C159:H159)</f>
        <v>46</v>
      </c>
      <c r="J159" s="179"/>
      <c r="K159" s="180"/>
      <c r="L159" s="179"/>
      <c r="M159" s="180"/>
      <c r="N159" s="179"/>
      <c r="O159" s="180"/>
      <c r="P159" s="179"/>
      <c r="Q159" s="180"/>
      <c r="R159" s="179"/>
      <c r="S159" s="180"/>
      <c r="T159" s="179"/>
      <c r="U159" s="180"/>
      <c r="V159" s="179"/>
      <c r="W159" s="180"/>
      <c r="X159" s="179"/>
      <c r="Y159" s="180"/>
      <c r="Z159" s="179"/>
      <c r="AA159" s="180"/>
      <c r="AB159" s="179"/>
      <c r="AC159" s="180"/>
      <c r="AD159" s="179"/>
      <c r="AE159" s="180"/>
      <c r="AF159" s="179"/>
      <c r="AG159" s="180"/>
      <c r="AH159" s="179"/>
      <c r="AI159" s="180"/>
      <c r="AJ159" s="179"/>
      <c r="AK159" s="180"/>
      <c r="AL159" s="75">
        <f>SUM(J159:AK159)</f>
        <v>0</v>
      </c>
      <c r="AM159" s="179"/>
      <c r="AN159" s="180"/>
      <c r="AO159" s="179"/>
      <c r="AP159" s="180"/>
      <c r="AQ159" s="179"/>
      <c r="AR159" s="180"/>
      <c r="AS159" s="179"/>
      <c r="AT159" s="180"/>
      <c r="AU159" s="179"/>
      <c r="AV159" s="180"/>
      <c r="AW159" s="179"/>
      <c r="AX159" s="180"/>
      <c r="AY159" s="179"/>
      <c r="AZ159" s="180"/>
      <c r="BA159" s="179"/>
      <c r="BB159" s="180"/>
      <c r="BC159" s="179"/>
      <c r="BD159" s="180"/>
      <c r="BE159" s="179"/>
      <c r="BF159" s="180"/>
      <c r="BG159" s="179"/>
      <c r="BH159" s="180"/>
      <c r="BI159" s="179"/>
      <c r="BJ159" s="180"/>
      <c r="BK159" s="179"/>
      <c r="BL159" s="180"/>
      <c r="BM159" s="179"/>
      <c r="BN159" s="180"/>
      <c r="BO159" s="179"/>
      <c r="BP159" s="180"/>
      <c r="BQ159" s="72">
        <f>SUM(AM159:BP159)</f>
        <v>0</v>
      </c>
      <c r="BR159" s="179"/>
      <c r="BS159" s="180"/>
      <c r="BT159" s="179"/>
      <c r="BU159" s="180"/>
      <c r="BV159" s="179"/>
      <c r="BW159" s="180"/>
      <c r="BX159" s="179"/>
      <c r="BY159" s="180"/>
      <c r="BZ159" s="179"/>
      <c r="CA159" s="180"/>
      <c r="CB159" s="179"/>
      <c r="CC159" s="180"/>
      <c r="CD159" s="179"/>
      <c r="CE159" s="180"/>
      <c r="CF159" s="179"/>
      <c r="CG159" s="180"/>
      <c r="CH159" s="179"/>
      <c r="CI159" s="180"/>
      <c r="CJ159" s="179"/>
      <c r="CK159" s="180"/>
      <c r="CL159" s="179"/>
      <c r="CM159" s="180"/>
      <c r="CN159" s="179"/>
      <c r="CO159" s="180"/>
      <c r="CP159" s="179"/>
      <c r="CQ159" s="180"/>
      <c r="CR159" s="179">
        <f>SUM(BR159:CP159)</f>
        <v>0</v>
      </c>
      <c r="CS159" s="180"/>
      <c r="CT159" s="72">
        <f>SUM(CR159,BQ159,AL159,I159)</f>
        <v>46</v>
      </c>
    </row>
    <row r="160" spans="1:307" ht="17.100000000000001" thickTop="1" thickBot="1">
      <c r="A160" s="61"/>
      <c r="B160" s="61"/>
      <c r="C160" s="62"/>
      <c r="D160" s="62"/>
      <c r="E160" s="62"/>
      <c r="F160" s="62"/>
      <c r="G160" s="62"/>
      <c r="H160" s="59"/>
      <c r="I160" s="31"/>
      <c r="J160" s="63"/>
      <c r="K160" s="64"/>
      <c r="L160" s="64"/>
      <c r="M160" s="64"/>
      <c r="N160" s="64"/>
      <c r="O160" s="64"/>
      <c r="P160" s="64"/>
      <c r="Q160" s="65"/>
      <c r="R160" s="63"/>
      <c r="S160" s="64"/>
      <c r="T160" s="64"/>
      <c r="U160" s="64"/>
      <c r="V160" s="64"/>
      <c r="W160" s="64"/>
      <c r="X160" s="64"/>
      <c r="Y160" s="65"/>
      <c r="Z160" s="63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35"/>
      <c r="AM160" s="62"/>
      <c r="AN160" s="62"/>
      <c r="AO160" s="62"/>
      <c r="AP160" s="62"/>
      <c r="AQ160" s="62"/>
      <c r="AR160" s="66"/>
      <c r="AS160" s="62"/>
      <c r="AT160" s="62"/>
      <c r="AU160" s="67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6"/>
      <c r="BQ160" s="62"/>
      <c r="BR160" s="67"/>
      <c r="BS160" s="62"/>
      <c r="BT160" s="62"/>
      <c r="BU160" s="62"/>
      <c r="BV160" s="67"/>
      <c r="BW160" s="62"/>
      <c r="BX160" s="62"/>
      <c r="BY160" s="62"/>
      <c r="BZ160" s="62"/>
      <c r="CA160" s="62"/>
      <c r="CB160" s="62"/>
      <c r="CC160" s="62"/>
      <c r="CD160" s="67"/>
      <c r="CE160" s="62"/>
      <c r="CF160" s="62"/>
      <c r="CG160" s="62"/>
      <c r="CH160" s="62"/>
      <c r="CI160" s="62"/>
      <c r="CJ160" s="67"/>
      <c r="CK160" s="62"/>
      <c r="CL160" s="62"/>
      <c r="CM160" s="62"/>
      <c r="CN160" s="62"/>
      <c r="CO160" s="62"/>
      <c r="CP160" s="62"/>
      <c r="CQ160" s="62"/>
      <c r="CR160" s="48"/>
      <c r="CS160" s="49"/>
      <c r="CT160" s="48"/>
    </row>
    <row r="161" spans="1:99" ht="17.100000000000001" thickTop="1" thickBot="1">
      <c r="A161" s="275" t="s">
        <v>187</v>
      </c>
      <c r="B161" s="275"/>
      <c r="C161" s="241">
        <f>SUM(C152,F152)</f>
        <v>52</v>
      </c>
      <c r="D161" s="242"/>
      <c r="E161" s="242"/>
      <c r="F161" s="242"/>
      <c r="G161" s="242"/>
      <c r="H161" s="243"/>
      <c r="I161" s="17">
        <f>SUM(C161:G161)</f>
        <v>52</v>
      </c>
      <c r="J161" s="167"/>
      <c r="K161" s="183"/>
      <c r="L161" s="183"/>
      <c r="M161" s="168"/>
      <c r="N161" s="167"/>
      <c r="O161" s="168"/>
      <c r="P161" s="167"/>
      <c r="Q161" s="168"/>
      <c r="R161" s="167"/>
      <c r="S161" s="183"/>
      <c r="T161" s="183"/>
      <c r="U161" s="168"/>
      <c r="V161" s="167"/>
      <c r="W161" s="183"/>
      <c r="X161" s="183"/>
      <c r="Y161" s="168"/>
      <c r="Z161" s="167"/>
      <c r="AA161" s="183"/>
      <c r="AB161" s="183"/>
      <c r="AC161" s="168"/>
      <c r="AD161" s="167"/>
      <c r="AE161" s="183"/>
      <c r="AF161" s="183"/>
      <c r="AG161" s="168"/>
      <c r="AH161" s="167"/>
      <c r="AI161" s="183"/>
      <c r="AJ161" s="183"/>
      <c r="AK161" s="168"/>
      <c r="AL161" s="72">
        <f>SUM(J161:AK161)</f>
        <v>0</v>
      </c>
      <c r="AM161" s="167"/>
      <c r="AN161" s="183"/>
      <c r="AO161" s="183"/>
      <c r="AP161" s="183"/>
      <c r="AQ161" s="183"/>
      <c r="AR161" s="168"/>
      <c r="AS161" s="167"/>
      <c r="AT161" s="183"/>
      <c r="AU161" s="183"/>
      <c r="AV161" s="168"/>
      <c r="AW161" s="167"/>
      <c r="AX161" s="183"/>
      <c r="AY161" s="183"/>
      <c r="AZ161" s="168"/>
      <c r="BA161" s="167"/>
      <c r="BB161" s="183"/>
      <c r="BC161" s="183"/>
      <c r="BD161" s="168"/>
      <c r="BE161" s="167"/>
      <c r="BF161" s="183"/>
      <c r="BG161" s="183"/>
      <c r="BH161" s="183"/>
      <c r="BI161" s="183"/>
      <c r="BJ161" s="168"/>
      <c r="BK161" s="167"/>
      <c r="BL161" s="183"/>
      <c r="BM161" s="167"/>
      <c r="BN161" s="183"/>
      <c r="BO161" s="167"/>
      <c r="BP161" s="183"/>
      <c r="BQ161" s="72">
        <f>SUM(AM161:BP161)</f>
        <v>0</v>
      </c>
      <c r="BR161" s="205"/>
      <c r="BS161" s="205"/>
      <c r="BT161" s="205"/>
      <c r="BU161" s="205"/>
      <c r="BV161" s="167"/>
      <c r="BW161" s="168"/>
      <c r="BX161" s="167"/>
      <c r="BY161" s="168"/>
      <c r="BZ161" s="167"/>
      <c r="CA161" s="168"/>
      <c r="CB161" s="167"/>
      <c r="CC161" s="183"/>
      <c r="CD161" s="183"/>
      <c r="CE161" s="183"/>
      <c r="CF161" s="183"/>
      <c r="CG161" s="168"/>
      <c r="CH161" s="167"/>
      <c r="CI161" s="168"/>
      <c r="CJ161" s="167"/>
      <c r="CK161" s="168"/>
      <c r="CL161" s="167"/>
      <c r="CM161" s="168"/>
      <c r="CN161" s="167"/>
      <c r="CO161" s="168"/>
      <c r="CP161" s="167"/>
      <c r="CQ161" s="168"/>
      <c r="CR161" s="179">
        <f>SUM(BR161:CP161)</f>
        <v>0</v>
      </c>
      <c r="CS161" s="180"/>
      <c r="CT161" s="72">
        <f>SUM(CR161,BQ161,AL161,I161)</f>
        <v>52</v>
      </c>
    </row>
    <row r="162" spans="1:99" ht="17.100000000000001" thickTop="1" thickBot="1">
      <c r="A162" s="275" t="s">
        <v>188</v>
      </c>
      <c r="B162" s="275"/>
      <c r="C162" s="241">
        <f>SUM(D152,G152)</f>
        <v>33</v>
      </c>
      <c r="D162" s="242"/>
      <c r="E162" s="242"/>
      <c r="F162" s="242"/>
      <c r="G162" s="242"/>
      <c r="H162" s="243"/>
      <c r="I162" s="17">
        <f>SUM(C162:G162)</f>
        <v>33</v>
      </c>
      <c r="J162" s="167"/>
      <c r="K162" s="183"/>
      <c r="L162" s="183"/>
      <c r="M162" s="168"/>
      <c r="N162" s="167"/>
      <c r="O162" s="168"/>
      <c r="P162" s="167"/>
      <c r="Q162" s="168"/>
      <c r="R162" s="167"/>
      <c r="S162" s="183"/>
      <c r="T162" s="183"/>
      <c r="U162" s="168"/>
      <c r="V162" s="167"/>
      <c r="W162" s="183"/>
      <c r="X162" s="183"/>
      <c r="Y162" s="168"/>
      <c r="Z162" s="167"/>
      <c r="AA162" s="183"/>
      <c r="AB162" s="183"/>
      <c r="AC162" s="168"/>
      <c r="AD162" s="167"/>
      <c r="AE162" s="183"/>
      <c r="AF162" s="183"/>
      <c r="AG162" s="168"/>
      <c r="AH162" s="167"/>
      <c r="AI162" s="183"/>
      <c r="AJ162" s="183"/>
      <c r="AK162" s="168"/>
      <c r="AL162" s="72">
        <f>SUM(J162:AK162)</f>
        <v>0</v>
      </c>
      <c r="AM162" s="167"/>
      <c r="AN162" s="183"/>
      <c r="AO162" s="183"/>
      <c r="AP162" s="183"/>
      <c r="AQ162" s="183"/>
      <c r="AR162" s="168"/>
      <c r="AS162" s="167"/>
      <c r="AT162" s="183"/>
      <c r="AU162" s="183"/>
      <c r="AV162" s="168"/>
      <c r="AW162" s="167"/>
      <c r="AX162" s="183"/>
      <c r="AY162" s="183"/>
      <c r="AZ162" s="168"/>
      <c r="BA162" s="167"/>
      <c r="BB162" s="183"/>
      <c r="BC162" s="183"/>
      <c r="BD162" s="168"/>
      <c r="BE162" s="167"/>
      <c r="BF162" s="183"/>
      <c r="BG162" s="183"/>
      <c r="BH162" s="183"/>
      <c r="BI162" s="183"/>
      <c r="BJ162" s="168"/>
      <c r="BK162" s="167"/>
      <c r="BL162" s="168"/>
      <c r="BM162" s="167"/>
      <c r="BN162" s="183"/>
      <c r="BO162" s="167"/>
      <c r="BP162" s="183"/>
      <c r="BQ162" s="72">
        <f>SUM(AM162:BP162)</f>
        <v>0</v>
      </c>
      <c r="BR162" s="205"/>
      <c r="BS162" s="205"/>
      <c r="BT162" s="205"/>
      <c r="BU162" s="205"/>
      <c r="BV162" s="167"/>
      <c r="BW162" s="168"/>
      <c r="BX162" s="167"/>
      <c r="BY162" s="168"/>
      <c r="BZ162" s="167"/>
      <c r="CA162" s="168"/>
      <c r="CB162" s="167"/>
      <c r="CC162" s="183"/>
      <c r="CD162" s="183"/>
      <c r="CE162" s="183"/>
      <c r="CF162" s="183"/>
      <c r="CG162" s="168"/>
      <c r="CH162" s="167"/>
      <c r="CI162" s="168"/>
      <c r="CJ162" s="167"/>
      <c r="CK162" s="168"/>
      <c r="CL162" s="167"/>
      <c r="CM162" s="168"/>
      <c r="CN162" s="167"/>
      <c r="CO162" s="168"/>
      <c r="CP162" s="167"/>
      <c r="CQ162" s="168"/>
      <c r="CR162" s="179">
        <f>SUM(BR162:CP162)</f>
        <v>0</v>
      </c>
      <c r="CS162" s="180"/>
      <c r="CT162" s="72">
        <f>SUM(CR162,BQ162,AL162,I162)</f>
        <v>33</v>
      </c>
    </row>
    <row r="163" spans="1:99" ht="17.100000000000001" thickTop="1" thickBot="1">
      <c r="A163" s="244" t="s">
        <v>215</v>
      </c>
      <c r="B163" s="244" t="s">
        <v>216</v>
      </c>
      <c r="C163" s="241">
        <v>2</v>
      </c>
      <c r="D163" s="242"/>
      <c r="E163" s="242"/>
      <c r="F163" s="242"/>
      <c r="G163" s="242"/>
      <c r="H163" s="243"/>
      <c r="I163" s="17">
        <v>2</v>
      </c>
      <c r="BQ163" s="54"/>
      <c r="CR163" s="305">
        <f>SUM(CR161:CR162)</f>
        <v>0</v>
      </c>
      <c r="CS163" s="305"/>
      <c r="CT163" s="83">
        <f>SUM(CT161:CT162)</f>
        <v>85</v>
      </c>
      <c r="CU163" s="46"/>
    </row>
    <row r="164" spans="1:99" ht="21.75" customHeight="1" thickTop="1" thickBot="1">
      <c r="C164" s="235" t="s">
        <v>189</v>
      </c>
      <c r="D164" s="236"/>
      <c r="E164" s="236"/>
      <c r="F164" s="236"/>
      <c r="G164" s="236"/>
      <c r="H164" s="237"/>
      <c r="I164" s="26">
        <v>0.93500000000000005</v>
      </c>
      <c r="J164" s="30"/>
      <c r="AE164" s="249" t="s">
        <v>189</v>
      </c>
      <c r="AF164" s="249"/>
      <c r="AG164" s="249"/>
      <c r="AH164" s="249"/>
      <c r="AI164" s="249"/>
      <c r="AJ164" s="249"/>
      <c r="AK164" s="260"/>
      <c r="AL164" s="26"/>
      <c r="BJ164" s="249" t="s">
        <v>189</v>
      </c>
      <c r="BK164" s="249"/>
      <c r="BL164" s="249"/>
      <c r="BM164" s="249"/>
      <c r="BN164" s="249"/>
      <c r="BO164" s="249"/>
      <c r="BP164" s="260"/>
      <c r="BQ164" s="26"/>
      <c r="CL164" s="248" t="s">
        <v>189</v>
      </c>
      <c r="CM164" s="249"/>
      <c r="CN164" s="249"/>
      <c r="CO164" s="249"/>
      <c r="CP164" s="249"/>
      <c r="CQ164" s="260"/>
      <c r="CR164" s="236"/>
      <c r="CS164" s="237"/>
    </row>
    <row r="165" spans="1:99" ht="15.95" customHeight="1" thickTop="1">
      <c r="CL165" s="299" t="s">
        <v>190</v>
      </c>
      <c r="CM165" s="300"/>
      <c r="CN165" s="300"/>
      <c r="CO165" s="300"/>
      <c r="CP165" s="300"/>
      <c r="CQ165" s="300"/>
      <c r="CR165" s="300"/>
      <c r="CS165" s="301"/>
      <c r="CT165" s="297"/>
    </row>
    <row r="166" spans="1:99" ht="15.95" thickBot="1">
      <c r="CL166" s="302"/>
      <c r="CM166" s="303"/>
      <c r="CN166" s="303"/>
      <c r="CO166" s="303"/>
      <c r="CP166" s="303"/>
      <c r="CQ166" s="303"/>
      <c r="CR166" s="303"/>
      <c r="CS166" s="304"/>
      <c r="CT166" s="298"/>
    </row>
    <row r="167" spans="1:99" ht="17.100000000000001" thickTop="1" thickBot="1"/>
  </sheetData>
  <autoFilter ref="C3:I152" xr:uid="{F25E378C-701E-8B42-AE75-6EA8CD89DF61}">
    <filterColumn colId="0" showButton="0"/>
    <filterColumn colId="1" showButton="0"/>
    <filterColumn colId="2" showButton="0"/>
    <filterColumn colId="3" showButton="0"/>
    <filterColumn colId="4" showButton="0"/>
    <filterColumn colId="6">
      <filters blank="1">
        <filter val="1"/>
        <filter val="2"/>
        <filter val="21"/>
        <filter val="3"/>
        <filter val="4"/>
        <filter val="7"/>
        <filter val="8"/>
        <filter val="87"/>
      </filters>
    </filterColumn>
  </autoFilter>
  <mergeCells count="459">
    <mergeCell ref="CN157:CO157"/>
    <mergeCell ref="CP157:CQ157"/>
    <mergeCell ref="CR157:CS157"/>
    <mergeCell ref="A154:B154"/>
    <mergeCell ref="C164:H164"/>
    <mergeCell ref="BM157:BN157"/>
    <mergeCell ref="BO157:BP157"/>
    <mergeCell ref="BR157:BS157"/>
    <mergeCell ref="BT157:BU157"/>
    <mergeCell ref="BV157:BW157"/>
    <mergeCell ref="BX157:BY157"/>
    <mergeCell ref="BZ157:CA157"/>
    <mergeCell ref="CB157:CC157"/>
    <mergeCell ref="CD157:CE157"/>
    <mergeCell ref="AU157:AV157"/>
    <mergeCell ref="AW157:AX157"/>
    <mergeCell ref="AY157:AZ157"/>
    <mergeCell ref="BA157:BB157"/>
    <mergeCell ref="BC157:BD157"/>
    <mergeCell ref="BE157:BF157"/>
    <mergeCell ref="AJ157:AK157"/>
    <mergeCell ref="AM157:AN157"/>
    <mergeCell ref="AO157:AP157"/>
    <mergeCell ref="AQ157:AR157"/>
    <mergeCell ref="AS157:AT157"/>
    <mergeCell ref="CF157:CG157"/>
    <mergeCell ref="CH157:CI157"/>
    <mergeCell ref="CJ157:CK157"/>
    <mergeCell ref="CL157:CM157"/>
    <mergeCell ref="J157:K157"/>
    <mergeCell ref="L157:M157"/>
    <mergeCell ref="N157:O157"/>
    <mergeCell ref="P157:Q157"/>
    <mergeCell ref="R157:S157"/>
    <mergeCell ref="T157:U157"/>
    <mergeCell ref="V157:W157"/>
    <mergeCell ref="X157:Y157"/>
    <mergeCell ref="Z157:AA157"/>
    <mergeCell ref="CL165:CS166"/>
    <mergeCell ref="CT165:CT166"/>
    <mergeCell ref="CR163:CS163"/>
    <mergeCell ref="AE164:AK164"/>
    <mergeCell ref="BJ164:BP164"/>
    <mergeCell ref="CL164:CQ164"/>
    <mergeCell ref="CR164:CS164"/>
    <mergeCell ref="BX162:BY162"/>
    <mergeCell ref="BZ162:CA162"/>
    <mergeCell ref="CB162:CG162"/>
    <mergeCell ref="CH162:CI162"/>
    <mergeCell ref="CJ162:CK162"/>
    <mergeCell ref="CL162:CM162"/>
    <mergeCell ref="AH162:AK162"/>
    <mergeCell ref="AM162:AR162"/>
    <mergeCell ref="AS162:AV162"/>
    <mergeCell ref="AW162:AZ162"/>
    <mergeCell ref="BA162:BD162"/>
    <mergeCell ref="BE162:BJ162"/>
    <mergeCell ref="J162:M162"/>
    <mergeCell ref="N162:O162"/>
    <mergeCell ref="P162:Q162"/>
    <mergeCell ref="CH161:CI161"/>
    <mergeCell ref="CJ161:CK161"/>
    <mergeCell ref="CL161:CM161"/>
    <mergeCell ref="AS161:AV161"/>
    <mergeCell ref="AW161:AZ161"/>
    <mergeCell ref="BA161:BD161"/>
    <mergeCell ref="BE161:BJ161"/>
    <mergeCell ref="BK161:BL161"/>
    <mergeCell ref="BM161:BN161"/>
    <mergeCell ref="R161:U161"/>
    <mergeCell ref="V161:Y161"/>
    <mergeCell ref="Z161:AC161"/>
    <mergeCell ref="AD161:AG161"/>
    <mergeCell ref="AH161:AK161"/>
    <mergeCell ref="AM161:AR161"/>
    <mergeCell ref="J161:M161"/>
    <mergeCell ref="N161:O161"/>
    <mergeCell ref="P161:Q161"/>
    <mergeCell ref="CN161:CO161"/>
    <mergeCell ref="CP161:CQ161"/>
    <mergeCell ref="CR161:CS161"/>
    <mergeCell ref="BO161:BP161"/>
    <mergeCell ref="BR161:BU161"/>
    <mergeCell ref="BV161:BW161"/>
    <mergeCell ref="BX161:BY161"/>
    <mergeCell ref="BZ161:CA161"/>
    <mergeCell ref="CB161:CG161"/>
    <mergeCell ref="CN159:CO159"/>
    <mergeCell ref="CP159:CQ159"/>
    <mergeCell ref="CR159:CS159"/>
    <mergeCell ref="BT159:BU159"/>
    <mergeCell ref="BV159:BW159"/>
    <mergeCell ref="BX159:BY159"/>
    <mergeCell ref="BZ159:CA159"/>
    <mergeCell ref="CB159:CC159"/>
    <mergeCell ref="CD159:CE159"/>
    <mergeCell ref="CL159:CM159"/>
    <mergeCell ref="AM159:AN159"/>
    <mergeCell ref="AO159:AP159"/>
    <mergeCell ref="AQ159:AR159"/>
    <mergeCell ref="AS159:AT159"/>
    <mergeCell ref="AH159:AI159"/>
    <mergeCell ref="CJ159:CK159"/>
    <mergeCell ref="BK159:BL159"/>
    <mergeCell ref="BM159:BN159"/>
    <mergeCell ref="BO159:BP159"/>
    <mergeCell ref="BR159:BS159"/>
    <mergeCell ref="BG159:BH159"/>
    <mergeCell ref="BI159:BJ159"/>
    <mergeCell ref="AJ159:AK159"/>
    <mergeCell ref="CH159:CI159"/>
    <mergeCell ref="N159:O159"/>
    <mergeCell ref="P159:Q159"/>
    <mergeCell ref="R159:S159"/>
    <mergeCell ref="T159:U159"/>
    <mergeCell ref="Z159:AA159"/>
    <mergeCell ref="AB159:AC159"/>
    <mergeCell ref="AD159:AE159"/>
    <mergeCell ref="AF159:AG159"/>
    <mergeCell ref="AF156:AG156"/>
    <mergeCell ref="V159:W159"/>
    <mergeCell ref="X159:Y159"/>
    <mergeCell ref="AB157:AC157"/>
    <mergeCell ref="AD157:AE157"/>
    <mergeCell ref="AF157:AG157"/>
    <mergeCell ref="N155:O155"/>
    <mergeCell ref="P155:Q155"/>
    <mergeCell ref="R155:S155"/>
    <mergeCell ref="T155:U155"/>
    <mergeCell ref="V155:W155"/>
    <mergeCell ref="X155:Y155"/>
    <mergeCell ref="N156:O156"/>
    <mergeCell ref="P156:Q156"/>
    <mergeCell ref="R156:S156"/>
    <mergeCell ref="CB155:CC155"/>
    <mergeCell ref="CD155:CE155"/>
    <mergeCell ref="BK155:BL155"/>
    <mergeCell ref="BM155:BN155"/>
    <mergeCell ref="BO155:BP155"/>
    <mergeCell ref="BR155:BS155"/>
    <mergeCell ref="BT155:BU155"/>
    <mergeCell ref="BV155:BW155"/>
    <mergeCell ref="AY155:AZ155"/>
    <mergeCell ref="BA155:BB155"/>
    <mergeCell ref="BC155:BD155"/>
    <mergeCell ref="BE155:BF155"/>
    <mergeCell ref="BG155:BH155"/>
    <mergeCell ref="BI155:BJ155"/>
    <mergeCell ref="BX155:BY155"/>
    <mergeCell ref="BZ155:CA155"/>
    <mergeCell ref="CR136:CS136"/>
    <mergeCell ref="CR137:CS137"/>
    <mergeCell ref="CR127:CS127"/>
    <mergeCell ref="CR128:CS128"/>
    <mergeCell ref="CR129:CS129"/>
    <mergeCell ref="CR130:CS130"/>
    <mergeCell ref="CR148:CS148"/>
    <mergeCell ref="CR149:CS149"/>
    <mergeCell ref="CR138:CS138"/>
    <mergeCell ref="CR139:CS139"/>
    <mergeCell ref="CR140:CS140"/>
    <mergeCell ref="CR141:CS141"/>
    <mergeCell ref="CR143:CS143"/>
    <mergeCell ref="CR144:CS144"/>
    <mergeCell ref="CR145:CS145"/>
    <mergeCell ref="CR146:CS146"/>
    <mergeCell ref="CR147:CS147"/>
    <mergeCell ref="CR142:CS142"/>
    <mergeCell ref="CR125:CS125"/>
    <mergeCell ref="CR126:CS126"/>
    <mergeCell ref="CR115:CS115"/>
    <mergeCell ref="CR116:CS116"/>
    <mergeCell ref="CR120:CS120"/>
    <mergeCell ref="CR121:CS121"/>
    <mergeCell ref="CR122:CS122"/>
    <mergeCell ref="CR123:CS123"/>
    <mergeCell ref="CR124:CS124"/>
    <mergeCell ref="CR77:CS77"/>
    <mergeCell ref="CR78:CS78"/>
    <mergeCell ref="CR67:CS67"/>
    <mergeCell ref="CR68:CS68"/>
    <mergeCell ref="CR131:CS131"/>
    <mergeCell ref="CR132:CS132"/>
    <mergeCell ref="CR133:CS133"/>
    <mergeCell ref="CR134:CS134"/>
    <mergeCell ref="CR135:CS135"/>
    <mergeCell ref="CR83:CS83"/>
    <mergeCell ref="CR84:CS84"/>
    <mergeCell ref="CR85:CS85"/>
    <mergeCell ref="CR86:CS86"/>
    <mergeCell ref="CR87:CS87"/>
    <mergeCell ref="CR88:CS88"/>
    <mergeCell ref="CR89:CS89"/>
    <mergeCell ref="CR90:CS90"/>
    <mergeCell ref="CR79:CS79"/>
    <mergeCell ref="CR80:CS80"/>
    <mergeCell ref="CR81:CS81"/>
    <mergeCell ref="CR82:CS82"/>
    <mergeCell ref="CR117:CS117"/>
    <mergeCell ref="CR118:CS118"/>
    <mergeCell ref="CR119:CS119"/>
    <mergeCell ref="CR29:CS29"/>
    <mergeCell ref="CR30:CS30"/>
    <mergeCell ref="CR19:CS19"/>
    <mergeCell ref="CR20:CS20"/>
    <mergeCell ref="CR59:CS59"/>
    <mergeCell ref="CR53:CS53"/>
    <mergeCell ref="CR54:CS54"/>
    <mergeCell ref="CR43:CS43"/>
    <mergeCell ref="CR44:CS44"/>
    <mergeCell ref="CR45:CS45"/>
    <mergeCell ref="CR46:CS46"/>
    <mergeCell ref="CR48:CS48"/>
    <mergeCell ref="CR49:CS49"/>
    <mergeCell ref="CR50:CS50"/>
    <mergeCell ref="CR51:CS51"/>
    <mergeCell ref="CR52:CS52"/>
    <mergeCell ref="CR47:CS47"/>
    <mergeCell ref="CR25:CS25"/>
    <mergeCell ref="CR26:CS26"/>
    <mergeCell ref="CR27:CS27"/>
    <mergeCell ref="CR28:CS28"/>
    <mergeCell ref="CL4:CM4"/>
    <mergeCell ref="CN4:CO4"/>
    <mergeCell ref="CP4:CQ4"/>
    <mergeCell ref="CR6:CS6"/>
    <mergeCell ref="BV4:BW4"/>
    <mergeCell ref="BX4:BY4"/>
    <mergeCell ref="BZ4:CA4"/>
    <mergeCell ref="CB4:CC4"/>
    <mergeCell ref="CD4:CE4"/>
    <mergeCell ref="CF4:CG4"/>
    <mergeCell ref="BT4:BU4"/>
    <mergeCell ref="AW4:AX4"/>
    <mergeCell ref="AY4:AZ4"/>
    <mergeCell ref="BA4:BB4"/>
    <mergeCell ref="BC4:BD4"/>
    <mergeCell ref="BE4:BF4"/>
    <mergeCell ref="BG4:BH4"/>
    <mergeCell ref="CH4:CI4"/>
    <mergeCell ref="CJ4:CK4"/>
    <mergeCell ref="I3:I5"/>
    <mergeCell ref="J3:Q3"/>
    <mergeCell ref="C4:E4"/>
    <mergeCell ref="R3:Y3"/>
    <mergeCell ref="Z3:AK3"/>
    <mergeCell ref="J4:K4"/>
    <mergeCell ref="L4:M4"/>
    <mergeCell ref="N4:O4"/>
    <mergeCell ref="P4:Q4"/>
    <mergeCell ref="R4:S4"/>
    <mergeCell ref="T4:U4"/>
    <mergeCell ref="AJ4:AK4"/>
    <mergeCell ref="V4:W4"/>
    <mergeCell ref="X4:Y4"/>
    <mergeCell ref="Z4:AA4"/>
    <mergeCell ref="AB4:AC4"/>
    <mergeCell ref="AD4:AE4"/>
    <mergeCell ref="AF4:AG4"/>
    <mergeCell ref="A1:CQ1"/>
    <mergeCell ref="CR1:CS5"/>
    <mergeCell ref="CT1:CT5"/>
    <mergeCell ref="C2:I2"/>
    <mergeCell ref="J2:AL2"/>
    <mergeCell ref="AM2:BQ2"/>
    <mergeCell ref="BR2:CQ2"/>
    <mergeCell ref="CN162:CO162"/>
    <mergeCell ref="CP162:CQ162"/>
    <mergeCell ref="CR162:CS162"/>
    <mergeCell ref="BM162:BN162"/>
    <mergeCell ref="BO162:BP162"/>
    <mergeCell ref="BR162:BU162"/>
    <mergeCell ref="BV162:BW162"/>
    <mergeCell ref="BK162:BL162"/>
    <mergeCell ref="R162:U162"/>
    <mergeCell ref="V162:Y162"/>
    <mergeCell ref="Z162:AC162"/>
    <mergeCell ref="AD162:AG162"/>
    <mergeCell ref="J159:K159"/>
    <mergeCell ref="L159:M159"/>
    <mergeCell ref="CP156:CQ156"/>
    <mergeCell ref="J156:K156"/>
    <mergeCell ref="L156:M156"/>
    <mergeCell ref="AS156:AT156"/>
    <mergeCell ref="AU156:AV156"/>
    <mergeCell ref="X156:Y156"/>
    <mergeCell ref="Z156:AA156"/>
    <mergeCell ref="AB156:AC156"/>
    <mergeCell ref="AD156:AE156"/>
    <mergeCell ref="T156:U156"/>
    <mergeCell ref="V156:W156"/>
    <mergeCell ref="CF159:CG159"/>
    <mergeCell ref="AH156:AI156"/>
    <mergeCell ref="AJ156:AK156"/>
    <mergeCell ref="AM156:AN156"/>
    <mergeCell ref="AO156:AP156"/>
    <mergeCell ref="AQ156:AR156"/>
    <mergeCell ref="AU159:AV159"/>
    <mergeCell ref="AW159:AX159"/>
    <mergeCell ref="AY159:AZ159"/>
    <mergeCell ref="BA159:BB159"/>
    <mergeCell ref="BC159:BD159"/>
    <mergeCell ref="BE159:BF159"/>
    <mergeCell ref="BG157:BH157"/>
    <mergeCell ref="BI157:BJ157"/>
    <mergeCell ref="BK157:BL157"/>
    <mergeCell ref="AH157:AI157"/>
    <mergeCell ref="CR156:CS156"/>
    <mergeCell ref="BV156:BW156"/>
    <mergeCell ref="BX156:BY156"/>
    <mergeCell ref="BZ156:CA156"/>
    <mergeCell ref="CB156:CC156"/>
    <mergeCell ref="BR156:BS156"/>
    <mergeCell ref="BT156:BU156"/>
    <mergeCell ref="AW156:AX156"/>
    <mergeCell ref="AY156:AZ156"/>
    <mergeCell ref="BA156:BB156"/>
    <mergeCell ref="BC156:BD156"/>
    <mergeCell ref="CD156:CE156"/>
    <mergeCell ref="CF156:CG156"/>
    <mergeCell ref="CH156:CI156"/>
    <mergeCell ref="CJ156:CK156"/>
    <mergeCell ref="CL156:CM156"/>
    <mergeCell ref="CN156:CO156"/>
    <mergeCell ref="BE156:BF156"/>
    <mergeCell ref="BG156:BH156"/>
    <mergeCell ref="BI156:BJ156"/>
    <mergeCell ref="BK156:BL156"/>
    <mergeCell ref="BM156:BN156"/>
    <mergeCell ref="BO156:BP156"/>
    <mergeCell ref="J155:K155"/>
    <mergeCell ref="L155:M155"/>
    <mergeCell ref="CR150:CS150"/>
    <mergeCell ref="CR151:CS151"/>
    <mergeCell ref="AM155:AN155"/>
    <mergeCell ref="AO155:AP155"/>
    <mergeCell ref="AQ155:AR155"/>
    <mergeCell ref="AS155:AT155"/>
    <mergeCell ref="AU155:AV155"/>
    <mergeCell ref="AW155:AX155"/>
    <mergeCell ref="CJ155:CK155"/>
    <mergeCell ref="CL155:CM155"/>
    <mergeCell ref="CN155:CO155"/>
    <mergeCell ref="CP155:CQ155"/>
    <mergeCell ref="CR155:CS155"/>
    <mergeCell ref="CF155:CG155"/>
    <mergeCell ref="CH155:CI155"/>
    <mergeCell ref="CR152:CS152"/>
    <mergeCell ref="Z155:AA155"/>
    <mergeCell ref="AB155:AC155"/>
    <mergeCell ref="AD155:AE155"/>
    <mergeCell ref="AF155:AG155"/>
    <mergeCell ref="AH155:AI155"/>
    <mergeCell ref="AJ155:AK155"/>
    <mergeCell ref="CR112:CS112"/>
    <mergeCell ref="CR113:CS113"/>
    <mergeCell ref="CR114:CS114"/>
    <mergeCell ref="CR101:CS101"/>
    <mergeCell ref="CR102:CS102"/>
    <mergeCell ref="CR91:CS91"/>
    <mergeCell ref="CR92:CS92"/>
    <mergeCell ref="CR93:CS93"/>
    <mergeCell ref="CR94:CS94"/>
    <mergeCell ref="CR96:CS96"/>
    <mergeCell ref="CR97:CS97"/>
    <mergeCell ref="CR98:CS98"/>
    <mergeCell ref="CR99:CS99"/>
    <mergeCell ref="CR100:CS100"/>
    <mergeCell ref="CR95:CS95"/>
    <mergeCell ref="CR103:CS103"/>
    <mergeCell ref="CR104:CS104"/>
    <mergeCell ref="CR105:CS105"/>
    <mergeCell ref="CR106:CS106"/>
    <mergeCell ref="CR107:CS107"/>
    <mergeCell ref="CR108:CS108"/>
    <mergeCell ref="CR109:CS109"/>
    <mergeCell ref="CR110:CS110"/>
    <mergeCell ref="CR111:CS111"/>
    <mergeCell ref="CR69:CS69"/>
    <mergeCell ref="CR70:CS70"/>
    <mergeCell ref="CR71:CS71"/>
    <mergeCell ref="CR72:CS72"/>
    <mergeCell ref="CR73:CS73"/>
    <mergeCell ref="CR74:CS74"/>
    <mergeCell ref="CR75:CS75"/>
    <mergeCell ref="CR76:CS76"/>
    <mergeCell ref="CR56:CS56"/>
    <mergeCell ref="CR57:CS57"/>
    <mergeCell ref="CR58:CS58"/>
    <mergeCell ref="CR60:CS60"/>
    <mergeCell ref="CR61:CS61"/>
    <mergeCell ref="CR62:CS62"/>
    <mergeCell ref="CR63:CS63"/>
    <mergeCell ref="CR64:CS64"/>
    <mergeCell ref="CR65:CS65"/>
    <mergeCell ref="CR66:CS66"/>
    <mergeCell ref="CR7:CS7"/>
    <mergeCell ref="CR8:CS8"/>
    <mergeCell ref="CR9:CS9"/>
    <mergeCell ref="CR10:CS10"/>
    <mergeCell ref="CR55:CS55"/>
    <mergeCell ref="CR11:CS11"/>
    <mergeCell ref="CR12:CS12"/>
    <mergeCell ref="CR13:CS13"/>
    <mergeCell ref="CR14:CS14"/>
    <mergeCell ref="CR15:CS15"/>
    <mergeCell ref="CR16:CS16"/>
    <mergeCell ref="CR17:CS17"/>
    <mergeCell ref="CR18:CS18"/>
    <mergeCell ref="CR35:CS35"/>
    <mergeCell ref="CR36:CS36"/>
    <mergeCell ref="CR37:CS37"/>
    <mergeCell ref="CR38:CS38"/>
    <mergeCell ref="CR39:CS39"/>
    <mergeCell ref="CR40:CS40"/>
    <mergeCell ref="CR41:CS41"/>
    <mergeCell ref="CR42:CS42"/>
    <mergeCell ref="CR32:CS32"/>
    <mergeCell ref="CR33:CS33"/>
    <mergeCell ref="CR34:CS34"/>
    <mergeCell ref="AL3:AL5"/>
    <mergeCell ref="AM3:AR3"/>
    <mergeCell ref="AS3:BD3"/>
    <mergeCell ref="AH4:AI4"/>
    <mergeCell ref="CR31:CS31"/>
    <mergeCell ref="CB3:CK3"/>
    <mergeCell ref="CL3:CQ3"/>
    <mergeCell ref="BE3:BP3"/>
    <mergeCell ref="BQ3:BQ5"/>
    <mergeCell ref="BR3:CA3"/>
    <mergeCell ref="AM4:AN4"/>
    <mergeCell ref="AO4:AP4"/>
    <mergeCell ref="AQ4:AR4"/>
    <mergeCell ref="AS4:AT4"/>
    <mergeCell ref="AU4:AV4"/>
    <mergeCell ref="BI4:BJ4"/>
    <mergeCell ref="BK4:BL4"/>
    <mergeCell ref="BM4:BN4"/>
    <mergeCell ref="BO4:BP4"/>
    <mergeCell ref="BR4:BS4"/>
    <mergeCell ref="CR21:CS21"/>
    <mergeCell ref="CR22:CS22"/>
    <mergeCell ref="CR23:CS23"/>
    <mergeCell ref="CR24:CS24"/>
    <mergeCell ref="C159:E159"/>
    <mergeCell ref="A163:B163"/>
    <mergeCell ref="F4:H4"/>
    <mergeCell ref="C3:H3"/>
    <mergeCell ref="F159:H159"/>
    <mergeCell ref="C161:H161"/>
    <mergeCell ref="C162:H162"/>
    <mergeCell ref="C163:H163"/>
    <mergeCell ref="A159:B159"/>
    <mergeCell ref="A152:B152"/>
    <mergeCell ref="A155:B155"/>
    <mergeCell ref="A162:B162"/>
    <mergeCell ref="A161:B161"/>
    <mergeCell ref="A156:B156"/>
    <mergeCell ref="A157:B15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C7F7C-042D-5146-AAFA-3879AF0F1872}">
  <sheetPr filterMode="1"/>
  <dimension ref="A1:KU169"/>
  <sheetViews>
    <sheetView topLeftCell="A152" workbookViewId="0">
      <selection activeCell="CT1" sqref="AN1:CT1048576"/>
    </sheetView>
  </sheetViews>
  <sheetFormatPr defaultColWidth="11.42578125" defaultRowHeight="15"/>
  <cols>
    <col min="1" max="1" width="6.42578125" style="3" customWidth="1"/>
    <col min="2" max="2" width="49.42578125" style="2" customWidth="1"/>
    <col min="3" max="3" width="6.140625" style="2" customWidth="1"/>
    <col min="4" max="4" width="6" style="2" customWidth="1"/>
    <col min="5" max="5" width="7.7109375" style="2" customWidth="1"/>
    <col min="6" max="6" width="6.28515625" style="2" customWidth="1"/>
    <col min="7" max="7" width="6.42578125" style="2" customWidth="1"/>
    <col min="8" max="8" width="5.28515625" style="2" customWidth="1"/>
    <col min="9" max="9" width="9" customWidth="1"/>
    <col min="10" max="10" width="4.7109375" hidden="1" customWidth="1"/>
    <col min="11" max="11" width="4.85546875" hidden="1" customWidth="1"/>
    <col min="12" max="12" width="4.42578125" hidden="1" customWidth="1"/>
    <col min="13" max="13" width="4.7109375" hidden="1" customWidth="1"/>
    <col min="14" max="15" width="5.140625" hidden="1" customWidth="1"/>
    <col min="16" max="16" width="4.7109375" hidden="1" customWidth="1"/>
    <col min="17" max="17" width="4.42578125" hidden="1" customWidth="1"/>
    <col min="18" max="21" width="4.28515625" hidden="1" customWidth="1"/>
    <col min="22" max="22" width="5" hidden="1" customWidth="1"/>
    <col min="23" max="23" width="4.7109375" hidden="1" customWidth="1"/>
    <col min="24" max="24" width="4.28515625" hidden="1" customWidth="1"/>
    <col min="25" max="26" width="4.42578125" hidden="1" customWidth="1"/>
    <col min="27" max="27" width="4.7109375" hidden="1" customWidth="1"/>
    <col min="28" max="28" width="3.85546875" hidden="1" customWidth="1"/>
    <col min="29" max="30" width="4.42578125" hidden="1" customWidth="1"/>
    <col min="31" max="32" width="4.28515625" hidden="1" customWidth="1"/>
    <col min="33" max="34" width="4.7109375" hidden="1" customWidth="1"/>
    <col min="35" max="35" width="4.42578125" hidden="1" customWidth="1"/>
    <col min="36" max="36" width="4.140625" hidden="1" customWidth="1"/>
    <col min="37" max="37" width="4.7109375" hidden="1" customWidth="1"/>
    <col min="38" max="38" width="9.85546875" hidden="1" customWidth="1"/>
    <col min="39" max="39" width="5" hidden="1" customWidth="1"/>
    <col min="40" max="40" width="5.28515625" hidden="1" customWidth="1"/>
    <col min="41" max="41" width="4.85546875" hidden="1" customWidth="1"/>
    <col min="42" max="43" width="4.42578125" hidden="1" customWidth="1"/>
    <col min="44" max="44" width="4.28515625" hidden="1" customWidth="1"/>
    <col min="45" max="45" width="4.7109375" hidden="1" customWidth="1"/>
    <col min="46" max="46" width="4.28515625" hidden="1" customWidth="1"/>
    <col min="47" max="47" width="4.42578125" hidden="1" customWidth="1"/>
    <col min="48" max="48" width="4.7109375" hidden="1" customWidth="1"/>
    <col min="49" max="49" width="4.85546875" hidden="1" customWidth="1"/>
    <col min="50" max="51" width="4.7109375" hidden="1" customWidth="1"/>
    <col min="52" max="52" width="4.85546875" hidden="1" customWidth="1"/>
    <col min="53" max="53" width="4.7109375" hidden="1" customWidth="1"/>
    <col min="54" max="54" width="4.42578125" hidden="1" customWidth="1"/>
    <col min="55" max="55" width="4.140625" hidden="1" customWidth="1"/>
    <col min="56" max="62" width="4.28515625" hidden="1" customWidth="1"/>
    <col min="63" max="63" width="5.140625" hidden="1" customWidth="1"/>
    <col min="64" max="64" width="5.85546875" hidden="1" customWidth="1"/>
    <col min="65" max="66" width="4.28515625" hidden="1" customWidth="1"/>
    <col min="67" max="67" width="4.7109375" hidden="1" customWidth="1"/>
    <col min="68" max="68" width="4.42578125" hidden="1" customWidth="1"/>
    <col min="69" max="69" width="12.7109375" hidden="1" customWidth="1"/>
    <col min="70" max="70" width="4" hidden="1" customWidth="1"/>
    <col min="71" max="71" width="4.42578125" hidden="1" customWidth="1"/>
    <col min="72" max="72" width="4.140625" hidden="1" customWidth="1"/>
    <col min="73" max="74" width="4.28515625" hidden="1" customWidth="1"/>
    <col min="75" max="75" width="5.28515625" hidden="1" customWidth="1"/>
    <col min="76" max="76" width="4.42578125" hidden="1" customWidth="1"/>
    <col min="77" max="77" width="4.7109375" hidden="1" customWidth="1"/>
    <col min="78" max="78" width="4.28515625" hidden="1" customWidth="1"/>
    <col min="79" max="79" width="4.7109375" hidden="1" customWidth="1"/>
    <col min="80" max="80" width="4.140625" hidden="1" customWidth="1"/>
    <col min="81" max="81" width="4.7109375" hidden="1" customWidth="1"/>
    <col min="82" max="82" width="4.28515625" hidden="1" customWidth="1"/>
    <col min="83" max="83" width="4" hidden="1" customWidth="1"/>
    <col min="84" max="85" width="4.140625" hidden="1" customWidth="1"/>
    <col min="86" max="86" width="4.85546875" hidden="1" customWidth="1"/>
    <col min="87" max="87" width="5.140625" hidden="1" customWidth="1"/>
    <col min="88" max="93" width="4.7109375" hidden="1" customWidth="1"/>
    <col min="94" max="95" width="5.28515625" hidden="1" customWidth="1"/>
    <col min="96" max="96" width="5.140625" hidden="1" customWidth="1"/>
    <col min="97" max="97" width="4.85546875" hidden="1" customWidth="1"/>
    <col min="98" max="98" width="0" hidden="1" customWidth="1"/>
  </cols>
  <sheetData>
    <row r="1" spans="1:98" ht="24.75" customHeight="1" thickTop="1" thickBot="1">
      <c r="A1" s="295" t="s">
        <v>217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6"/>
      <c r="CR1" s="213" t="s">
        <v>192</v>
      </c>
      <c r="CS1" s="214"/>
      <c r="CT1" s="268" t="s">
        <v>193</v>
      </c>
    </row>
    <row r="2" spans="1:98" ht="18.75" customHeight="1" thickTop="1" thickBot="1">
      <c r="A2" s="11"/>
      <c r="B2" s="11"/>
      <c r="C2" s="154" t="s">
        <v>160</v>
      </c>
      <c r="D2" s="154"/>
      <c r="E2" s="154"/>
      <c r="F2" s="154"/>
      <c r="G2" s="154"/>
      <c r="H2" s="154"/>
      <c r="I2" s="155"/>
      <c r="J2" s="272" t="s">
        <v>194</v>
      </c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4"/>
      <c r="AM2" s="272" t="s">
        <v>195</v>
      </c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2" t="s">
        <v>164</v>
      </c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12"/>
      <c r="CS2" s="286"/>
      <c r="CT2" s="268"/>
    </row>
    <row r="3" spans="1:98" ht="18" customHeight="1" thickTop="1" thickBot="1">
      <c r="A3" s="11"/>
      <c r="B3" s="34" t="s">
        <v>196</v>
      </c>
      <c r="C3" s="220" t="s">
        <v>218</v>
      </c>
      <c r="D3" s="221"/>
      <c r="E3" s="222"/>
      <c r="F3" s="220" t="s">
        <v>166</v>
      </c>
      <c r="G3" s="221"/>
      <c r="H3" s="222"/>
      <c r="I3" s="206" t="s">
        <v>161</v>
      </c>
      <c r="J3" s="283" t="s">
        <v>197</v>
      </c>
      <c r="K3" s="284"/>
      <c r="L3" s="284"/>
      <c r="M3" s="284"/>
      <c r="N3" s="284"/>
      <c r="O3" s="284"/>
      <c r="P3" s="284"/>
      <c r="Q3" s="285"/>
      <c r="R3" s="283" t="s">
        <v>168</v>
      </c>
      <c r="S3" s="284"/>
      <c r="T3" s="284"/>
      <c r="U3" s="284"/>
      <c r="V3" s="284"/>
      <c r="W3" s="284"/>
      <c r="X3" s="284"/>
      <c r="Y3" s="285"/>
      <c r="Z3" s="284" t="s">
        <v>169</v>
      </c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5"/>
      <c r="AL3" s="212" t="s">
        <v>192</v>
      </c>
      <c r="AM3" s="248" t="s">
        <v>170</v>
      </c>
      <c r="AN3" s="249"/>
      <c r="AO3" s="249"/>
      <c r="AP3" s="249"/>
      <c r="AQ3" s="249"/>
      <c r="AR3" s="249"/>
      <c r="AS3" s="248" t="s">
        <v>171</v>
      </c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60"/>
      <c r="BE3" s="248" t="s">
        <v>198</v>
      </c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06" t="s">
        <v>192</v>
      </c>
      <c r="BR3" s="248" t="s">
        <v>173</v>
      </c>
      <c r="BS3" s="249"/>
      <c r="BT3" s="249"/>
      <c r="BU3" s="249"/>
      <c r="BV3" s="249"/>
      <c r="BW3" s="249"/>
      <c r="BX3" s="249"/>
      <c r="BY3" s="249"/>
      <c r="BZ3" s="249"/>
      <c r="CA3" s="249"/>
      <c r="CB3" s="248" t="s">
        <v>174</v>
      </c>
      <c r="CC3" s="249"/>
      <c r="CD3" s="249"/>
      <c r="CE3" s="249"/>
      <c r="CF3" s="249"/>
      <c r="CG3" s="249"/>
      <c r="CH3" s="249"/>
      <c r="CI3" s="249"/>
      <c r="CJ3" s="249"/>
      <c r="CK3" s="260"/>
      <c r="CL3" s="248" t="s">
        <v>175</v>
      </c>
      <c r="CM3" s="249"/>
      <c r="CN3" s="249"/>
      <c r="CO3" s="249"/>
      <c r="CP3" s="249"/>
      <c r="CQ3" s="260"/>
      <c r="CR3" s="212"/>
      <c r="CS3" s="286"/>
      <c r="CT3" s="268"/>
    </row>
    <row r="4" spans="1:98" ht="17.100000000000001" thickTop="1" thickBot="1">
      <c r="A4" s="13"/>
      <c r="B4" s="12" t="s">
        <v>176</v>
      </c>
      <c r="C4" s="318">
        <v>44572</v>
      </c>
      <c r="D4" s="318"/>
      <c r="E4" s="319"/>
      <c r="F4" s="238">
        <v>44635</v>
      </c>
      <c r="G4" s="239"/>
      <c r="H4" s="240"/>
      <c r="I4" s="207"/>
      <c r="J4" s="238"/>
      <c r="K4" s="256"/>
      <c r="L4" s="238"/>
      <c r="M4" s="256"/>
      <c r="N4" s="238"/>
      <c r="O4" s="256"/>
      <c r="P4" s="238"/>
      <c r="Q4" s="240"/>
      <c r="R4" s="238"/>
      <c r="S4" s="240"/>
      <c r="T4" s="238"/>
      <c r="U4" s="240"/>
      <c r="V4" s="238"/>
      <c r="W4" s="240"/>
      <c r="X4" s="238"/>
      <c r="Y4" s="240"/>
      <c r="Z4" s="238"/>
      <c r="AA4" s="240"/>
      <c r="AB4" s="238"/>
      <c r="AC4" s="240"/>
      <c r="AD4" s="238"/>
      <c r="AE4" s="240"/>
      <c r="AF4" s="238"/>
      <c r="AG4" s="240"/>
      <c r="AH4" s="238"/>
      <c r="AI4" s="240"/>
      <c r="AJ4" s="238"/>
      <c r="AK4" s="240"/>
      <c r="AL4" s="207"/>
      <c r="AM4" s="215"/>
      <c r="AN4" s="257"/>
      <c r="AO4" s="215"/>
      <c r="AP4" s="257"/>
      <c r="AQ4" s="238"/>
      <c r="AR4" s="256"/>
      <c r="AS4" s="238"/>
      <c r="AT4" s="256"/>
      <c r="AU4" s="238"/>
      <c r="AV4" s="256"/>
      <c r="AW4" s="238"/>
      <c r="AX4" s="256"/>
      <c r="AY4" s="238"/>
      <c r="AZ4" s="256"/>
      <c r="BA4" s="238"/>
      <c r="BB4" s="256"/>
      <c r="BC4" s="238"/>
      <c r="BD4" s="256"/>
      <c r="BE4" s="238"/>
      <c r="BF4" s="256"/>
      <c r="BG4" s="238"/>
      <c r="BH4" s="256"/>
      <c r="BI4" s="238"/>
      <c r="BJ4" s="256"/>
      <c r="BK4" s="238"/>
      <c r="BL4" s="256"/>
      <c r="BM4" s="238"/>
      <c r="BN4" s="256"/>
      <c r="BO4" s="238"/>
      <c r="BP4" s="289"/>
      <c r="BQ4" s="207"/>
      <c r="BR4" s="263"/>
      <c r="BS4" s="264"/>
      <c r="BT4" s="263"/>
      <c r="BU4" s="264"/>
      <c r="BV4" s="250"/>
      <c r="BW4" s="251"/>
      <c r="BX4" s="252"/>
      <c r="BY4" s="253"/>
      <c r="BZ4" s="263"/>
      <c r="CA4" s="264"/>
      <c r="CB4" s="263"/>
      <c r="CC4" s="264"/>
      <c r="CD4" s="267"/>
      <c r="CE4" s="264"/>
      <c r="CF4" s="263"/>
      <c r="CG4" s="264"/>
      <c r="CH4" s="265"/>
      <c r="CI4" s="266"/>
      <c r="CJ4" s="261"/>
      <c r="CK4" s="262"/>
      <c r="CL4" s="261"/>
      <c r="CM4" s="262"/>
      <c r="CN4" s="261"/>
      <c r="CO4" s="262"/>
      <c r="CP4" s="261"/>
      <c r="CQ4" s="262"/>
      <c r="CR4" s="212"/>
      <c r="CS4" s="286"/>
      <c r="CT4" s="268"/>
    </row>
    <row r="5" spans="1:98" ht="33" customHeight="1" thickTop="1" thickBot="1">
      <c r="A5" s="22"/>
      <c r="B5" s="23" t="s">
        <v>200</v>
      </c>
      <c r="C5" s="24" t="s">
        <v>178</v>
      </c>
      <c r="D5" s="24" t="s">
        <v>179</v>
      </c>
      <c r="E5" s="24" t="s">
        <v>201</v>
      </c>
      <c r="F5" s="24" t="s">
        <v>178</v>
      </c>
      <c r="G5" s="24" t="s">
        <v>179</v>
      </c>
      <c r="H5" s="24" t="s">
        <v>209</v>
      </c>
      <c r="I5" s="208"/>
      <c r="J5" s="24" t="s">
        <v>178</v>
      </c>
      <c r="K5" s="24" t="s">
        <v>179</v>
      </c>
      <c r="L5" s="24" t="s">
        <v>178</v>
      </c>
      <c r="M5" s="24" t="s">
        <v>179</v>
      </c>
      <c r="N5" s="24" t="s">
        <v>178</v>
      </c>
      <c r="O5" s="24" t="s">
        <v>179</v>
      </c>
      <c r="P5" s="24" t="s">
        <v>178</v>
      </c>
      <c r="Q5" s="24" t="s">
        <v>179</v>
      </c>
      <c r="R5" s="24" t="s">
        <v>178</v>
      </c>
      <c r="S5" s="24" t="s">
        <v>179</v>
      </c>
      <c r="T5" s="24" t="s">
        <v>178</v>
      </c>
      <c r="U5" s="24" t="s">
        <v>179</v>
      </c>
      <c r="V5" s="24" t="s">
        <v>178</v>
      </c>
      <c r="W5" s="24" t="s">
        <v>179</v>
      </c>
      <c r="X5" s="24" t="s">
        <v>178</v>
      </c>
      <c r="Y5" s="24" t="s">
        <v>179</v>
      </c>
      <c r="Z5" s="24" t="s">
        <v>178</v>
      </c>
      <c r="AA5" s="24" t="s">
        <v>179</v>
      </c>
      <c r="AB5" s="24" t="s">
        <v>178</v>
      </c>
      <c r="AC5" s="24" t="s">
        <v>179</v>
      </c>
      <c r="AD5" s="24" t="s">
        <v>178</v>
      </c>
      <c r="AE5" s="24" t="s">
        <v>179</v>
      </c>
      <c r="AF5" s="24" t="s">
        <v>178</v>
      </c>
      <c r="AG5" s="24" t="s">
        <v>179</v>
      </c>
      <c r="AH5" s="24" t="s">
        <v>178</v>
      </c>
      <c r="AI5" s="24" t="s">
        <v>179</v>
      </c>
      <c r="AJ5" s="24" t="s">
        <v>178</v>
      </c>
      <c r="AK5" s="24" t="s">
        <v>179</v>
      </c>
      <c r="AL5" s="208"/>
      <c r="AM5" s="24" t="s">
        <v>178</v>
      </c>
      <c r="AN5" s="24" t="s">
        <v>179</v>
      </c>
      <c r="AO5" s="24" t="s">
        <v>178</v>
      </c>
      <c r="AP5" s="24" t="s">
        <v>179</v>
      </c>
      <c r="AQ5" s="24" t="s">
        <v>178</v>
      </c>
      <c r="AR5" s="24" t="s">
        <v>179</v>
      </c>
      <c r="AS5" s="24" t="s">
        <v>178</v>
      </c>
      <c r="AT5" s="24" t="s">
        <v>179</v>
      </c>
      <c r="AU5" s="24" t="s">
        <v>178</v>
      </c>
      <c r="AV5" s="24" t="s">
        <v>179</v>
      </c>
      <c r="AW5" s="24" t="s">
        <v>178</v>
      </c>
      <c r="AX5" s="24" t="s">
        <v>179</v>
      </c>
      <c r="AY5" s="24" t="s">
        <v>178</v>
      </c>
      <c r="AZ5" s="24" t="s">
        <v>179</v>
      </c>
      <c r="BA5" s="24" t="s">
        <v>178</v>
      </c>
      <c r="BB5" s="24" t="s">
        <v>179</v>
      </c>
      <c r="BC5" s="24" t="s">
        <v>178</v>
      </c>
      <c r="BD5" s="24" t="s">
        <v>179</v>
      </c>
      <c r="BE5" s="24" t="s">
        <v>178</v>
      </c>
      <c r="BF5" s="24" t="s">
        <v>179</v>
      </c>
      <c r="BG5" s="24" t="s">
        <v>178</v>
      </c>
      <c r="BH5" s="24" t="s">
        <v>179</v>
      </c>
      <c r="BI5" s="24" t="s">
        <v>178</v>
      </c>
      <c r="BJ5" s="24" t="s">
        <v>179</v>
      </c>
      <c r="BK5" s="24" t="s">
        <v>178</v>
      </c>
      <c r="BL5" s="24" t="s">
        <v>179</v>
      </c>
      <c r="BM5" s="24" t="s">
        <v>178</v>
      </c>
      <c r="BN5" s="24" t="s">
        <v>179</v>
      </c>
      <c r="BO5" s="24" t="s">
        <v>178</v>
      </c>
      <c r="BP5" s="41" t="s">
        <v>179</v>
      </c>
      <c r="BQ5" s="208"/>
      <c r="BR5" s="76" t="s">
        <v>178</v>
      </c>
      <c r="BS5" s="24" t="s">
        <v>179</v>
      </c>
      <c r="BT5" s="24" t="s">
        <v>178</v>
      </c>
      <c r="BU5" s="24" t="s">
        <v>179</v>
      </c>
      <c r="BV5" s="24" t="s">
        <v>178</v>
      </c>
      <c r="BW5" s="24" t="s">
        <v>179</v>
      </c>
      <c r="BX5" s="24" t="s">
        <v>178</v>
      </c>
      <c r="BY5" s="24" t="s">
        <v>179</v>
      </c>
      <c r="BZ5" s="24" t="s">
        <v>178</v>
      </c>
      <c r="CA5" s="24" t="s">
        <v>179</v>
      </c>
      <c r="CB5" s="24" t="s">
        <v>178</v>
      </c>
      <c r="CC5" s="24" t="s">
        <v>179</v>
      </c>
      <c r="CD5" s="24" t="s">
        <v>178</v>
      </c>
      <c r="CE5" s="24" t="s">
        <v>179</v>
      </c>
      <c r="CF5" s="24" t="s">
        <v>178</v>
      </c>
      <c r="CG5" s="24" t="s">
        <v>179</v>
      </c>
      <c r="CH5" s="24" t="s">
        <v>178</v>
      </c>
      <c r="CI5" s="24" t="s">
        <v>179</v>
      </c>
      <c r="CJ5" s="24" t="s">
        <v>178</v>
      </c>
      <c r="CK5" s="24" t="s">
        <v>179</v>
      </c>
      <c r="CL5" s="24" t="s">
        <v>178</v>
      </c>
      <c r="CM5" s="24" t="s">
        <v>179</v>
      </c>
      <c r="CN5" s="24" t="s">
        <v>178</v>
      </c>
      <c r="CO5" s="24" t="s">
        <v>179</v>
      </c>
      <c r="CP5" s="24" t="s">
        <v>178</v>
      </c>
      <c r="CQ5" s="41" t="s">
        <v>179</v>
      </c>
      <c r="CR5" s="287"/>
      <c r="CS5" s="288"/>
      <c r="CT5" s="269"/>
    </row>
    <row r="6" spans="1:98" ht="17.100000000000001" hidden="1" thickTop="1" thickBot="1">
      <c r="A6" s="14">
        <v>1</v>
      </c>
      <c r="B6" s="7" t="str">
        <f>'S.O.'!B3</f>
        <v>Comisión para la Reconstrucción de la Ciudad de México.</v>
      </c>
      <c r="C6" s="9"/>
      <c r="D6" s="9"/>
      <c r="E6" s="9"/>
      <c r="F6" s="9"/>
      <c r="G6" s="9"/>
      <c r="H6" s="9"/>
      <c r="I6" s="14">
        <f t="shared" ref="I6:I37" si="0">SUM(C6:H6)</f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14">
        <f t="shared" ref="AL6:AL69" si="1">SUM(J6:AK6)</f>
        <v>0</v>
      </c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71">
        <f t="shared" ref="BQ6:BQ71" si="2">SUM(AM6:BP6)</f>
        <v>0</v>
      </c>
      <c r="BR6" s="38"/>
      <c r="BS6" s="80"/>
      <c r="BT6" s="80"/>
      <c r="BU6" s="80"/>
      <c r="BV6" s="38"/>
      <c r="BW6" s="80"/>
      <c r="BX6" s="80"/>
      <c r="BY6" s="80"/>
      <c r="BZ6" s="80"/>
      <c r="CA6" s="80"/>
      <c r="CB6" s="80"/>
      <c r="CC6" s="80"/>
      <c r="CD6" s="38"/>
      <c r="CE6" s="80"/>
      <c r="CF6" s="80"/>
      <c r="CG6" s="80"/>
      <c r="CH6" s="80"/>
      <c r="CI6" s="80"/>
      <c r="CJ6" s="8"/>
      <c r="CK6" s="8"/>
      <c r="CL6" s="8"/>
      <c r="CM6" s="8"/>
      <c r="CN6" s="8"/>
      <c r="CO6" s="8"/>
      <c r="CP6" s="8"/>
      <c r="CQ6" s="8"/>
      <c r="CR6" s="270">
        <f t="shared" ref="CR6:CR69" si="3">SUM(BR6:CQ6)</f>
        <v>0</v>
      </c>
      <c r="CS6" s="271"/>
      <c r="CT6" s="81">
        <f t="shared" ref="CT6:CT69" si="4">SUM(CR6,BQ6,AL6,I6)</f>
        <v>0</v>
      </c>
    </row>
    <row r="7" spans="1:98" ht="25.5" hidden="1" customHeight="1" thickTop="1" thickBot="1">
      <c r="A7" s="14">
        <v>2</v>
      </c>
      <c r="B7" s="7" t="str">
        <f>'S.O.'!B4</f>
        <v xml:space="preserve">Consejería Jurídica y de Servicios Legales </v>
      </c>
      <c r="C7" s="9"/>
      <c r="D7" s="9"/>
      <c r="E7" s="9"/>
      <c r="F7" s="9"/>
      <c r="G7" s="9"/>
      <c r="H7" s="9"/>
      <c r="I7" s="14">
        <f t="shared" si="0"/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14">
        <f t="shared" si="1"/>
        <v>0</v>
      </c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71">
        <f t="shared" si="2"/>
        <v>0</v>
      </c>
      <c r="BR7" s="39"/>
      <c r="BS7" s="40"/>
      <c r="BT7" s="40"/>
      <c r="BU7" s="40"/>
      <c r="BV7" s="39"/>
      <c r="BW7" s="40"/>
      <c r="BX7" s="40"/>
      <c r="BY7" s="40"/>
      <c r="BZ7" s="40"/>
      <c r="CA7" s="40"/>
      <c r="CB7" s="40"/>
      <c r="CC7" s="40"/>
      <c r="CD7" s="39"/>
      <c r="CE7" s="40"/>
      <c r="CF7" s="40"/>
      <c r="CG7" s="40"/>
      <c r="CH7" s="40"/>
      <c r="CI7" s="40"/>
      <c r="CJ7" s="8"/>
      <c r="CK7" s="8"/>
      <c r="CL7" s="8"/>
      <c r="CM7" s="8"/>
      <c r="CN7" s="8"/>
      <c r="CO7" s="8"/>
      <c r="CP7" s="8"/>
      <c r="CQ7" s="8"/>
      <c r="CR7" s="270">
        <f t="shared" si="3"/>
        <v>0</v>
      </c>
      <c r="CS7" s="271"/>
      <c r="CT7" s="81">
        <f t="shared" si="4"/>
        <v>0</v>
      </c>
    </row>
    <row r="8" spans="1:98" ht="25.5" hidden="1" customHeight="1" thickTop="1" thickBot="1">
      <c r="A8" s="14">
        <v>3</v>
      </c>
      <c r="B8" s="7" t="str">
        <f>'S.O.'!B5</f>
        <v xml:space="preserve">Jefatura de Gobierno de la Ciudad de México </v>
      </c>
      <c r="C8" s="9"/>
      <c r="D8" s="9"/>
      <c r="E8" s="9"/>
      <c r="F8" s="9"/>
      <c r="G8" s="9"/>
      <c r="H8" s="9"/>
      <c r="I8" s="14">
        <f t="shared" si="0"/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14">
        <f t="shared" si="1"/>
        <v>0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71">
        <f t="shared" si="2"/>
        <v>0</v>
      </c>
      <c r="BR8" s="39"/>
      <c r="BS8" s="40"/>
      <c r="BT8" s="40"/>
      <c r="BU8" s="40"/>
      <c r="BV8" s="39"/>
      <c r="BW8" s="40"/>
      <c r="BX8" s="40"/>
      <c r="BY8" s="40"/>
      <c r="BZ8" s="40"/>
      <c r="CA8" s="40"/>
      <c r="CB8" s="40"/>
      <c r="CC8" s="40"/>
      <c r="CD8" s="39"/>
      <c r="CE8" s="40"/>
      <c r="CF8" s="40"/>
      <c r="CG8" s="40"/>
      <c r="CH8" s="40"/>
      <c r="CI8" s="40"/>
      <c r="CJ8" s="8"/>
      <c r="CK8" s="8"/>
      <c r="CL8" s="8"/>
      <c r="CM8" s="8"/>
      <c r="CN8" s="8"/>
      <c r="CO8" s="8"/>
      <c r="CP8" s="8"/>
      <c r="CQ8" s="8"/>
      <c r="CR8" s="270">
        <f t="shared" si="3"/>
        <v>0</v>
      </c>
      <c r="CS8" s="271"/>
      <c r="CT8" s="81">
        <f t="shared" si="4"/>
        <v>0</v>
      </c>
    </row>
    <row r="9" spans="1:98" ht="24.95" customHeight="1" thickTop="1" thickBot="1">
      <c r="A9" s="14">
        <v>4</v>
      </c>
      <c r="B9" s="7" t="str">
        <f>'S.O.'!B6</f>
        <v>Secretaría de Administración y Finanzas</v>
      </c>
      <c r="C9" s="9"/>
      <c r="D9" s="9"/>
      <c r="E9" s="9"/>
      <c r="F9" s="9">
        <v>1</v>
      </c>
      <c r="G9" s="9"/>
      <c r="H9" s="9"/>
      <c r="I9" s="14">
        <f t="shared" si="0"/>
        <v>1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14">
        <f t="shared" si="1"/>
        <v>0</v>
      </c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71">
        <f t="shared" si="2"/>
        <v>0</v>
      </c>
      <c r="BR9" s="39"/>
      <c r="BS9" s="40"/>
      <c r="BT9" s="40"/>
      <c r="BU9" s="40"/>
      <c r="BV9" s="39"/>
      <c r="BW9" s="40"/>
      <c r="BX9" s="40"/>
      <c r="BY9" s="40"/>
      <c r="BZ9" s="40"/>
      <c r="CA9" s="40"/>
      <c r="CB9" s="40"/>
      <c r="CC9" s="40"/>
      <c r="CD9" s="39"/>
      <c r="CE9" s="40"/>
      <c r="CF9" s="40"/>
      <c r="CG9" s="40"/>
      <c r="CH9" s="40"/>
      <c r="CI9" s="40"/>
      <c r="CJ9" s="8"/>
      <c r="CK9" s="8"/>
      <c r="CL9" s="8"/>
      <c r="CM9" s="8"/>
      <c r="CN9" s="8"/>
      <c r="CO9" s="8"/>
      <c r="CP9" s="8"/>
      <c r="CQ9" s="8"/>
      <c r="CR9" s="270">
        <f t="shared" si="3"/>
        <v>0</v>
      </c>
      <c r="CS9" s="271"/>
      <c r="CT9" s="81">
        <f t="shared" si="4"/>
        <v>1</v>
      </c>
    </row>
    <row r="10" spans="1:98" ht="33" hidden="1" customHeight="1" thickTop="1" thickBot="1">
      <c r="A10" s="14">
        <v>5</v>
      </c>
      <c r="B10" s="7" t="str">
        <f>'S.O.'!B7</f>
        <v xml:space="preserve">Secretaría de Cultura </v>
      </c>
      <c r="C10" s="9"/>
      <c r="D10" s="9"/>
      <c r="E10" s="9"/>
      <c r="F10" s="9"/>
      <c r="G10" s="9"/>
      <c r="H10" s="9"/>
      <c r="I10" s="14">
        <f t="shared" si="0"/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14">
        <f t="shared" si="1"/>
        <v>0</v>
      </c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71">
        <f t="shared" si="2"/>
        <v>0</v>
      </c>
      <c r="BR10" s="39"/>
      <c r="BS10" s="40"/>
      <c r="BT10" s="40"/>
      <c r="BU10" s="40"/>
      <c r="BV10" s="39"/>
      <c r="BW10" s="40"/>
      <c r="BX10" s="40"/>
      <c r="BY10" s="40"/>
      <c r="BZ10" s="40"/>
      <c r="CA10" s="40"/>
      <c r="CB10" s="40"/>
      <c r="CC10" s="40"/>
      <c r="CD10" s="39"/>
      <c r="CE10" s="40"/>
      <c r="CF10" s="40"/>
      <c r="CG10" s="40"/>
      <c r="CH10" s="40"/>
      <c r="CI10" s="40"/>
      <c r="CJ10" s="8"/>
      <c r="CK10" s="8"/>
      <c r="CL10" s="8"/>
      <c r="CM10" s="8"/>
      <c r="CN10" s="8"/>
      <c r="CO10" s="8"/>
      <c r="CP10" s="8"/>
      <c r="CQ10" s="8"/>
      <c r="CR10" s="270">
        <f t="shared" si="3"/>
        <v>0</v>
      </c>
      <c r="CS10" s="271"/>
      <c r="CT10" s="81">
        <f t="shared" si="4"/>
        <v>0</v>
      </c>
    </row>
    <row r="11" spans="1:98" ht="33" hidden="1" customHeight="1" thickTop="1" thickBot="1">
      <c r="A11" s="14">
        <v>6</v>
      </c>
      <c r="B11" s="7" t="str">
        <f>'S.O.'!B8</f>
        <v>Secretaría de Desarrollo Económico</v>
      </c>
      <c r="C11" s="9"/>
      <c r="D11" s="9"/>
      <c r="E11" s="9"/>
      <c r="F11" s="9"/>
      <c r="G11" s="9"/>
      <c r="H11" s="9"/>
      <c r="I11" s="14">
        <f t="shared" si="0"/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14">
        <f t="shared" si="1"/>
        <v>0</v>
      </c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71">
        <f t="shared" si="2"/>
        <v>0</v>
      </c>
      <c r="BR11" s="39"/>
      <c r="BS11" s="40"/>
      <c r="BT11" s="40"/>
      <c r="BU11" s="40"/>
      <c r="BV11" s="39"/>
      <c r="BW11" s="40"/>
      <c r="BX11" s="40"/>
      <c r="BY11" s="40"/>
      <c r="BZ11" s="40"/>
      <c r="CA11" s="40"/>
      <c r="CB11" s="40"/>
      <c r="CC11" s="40"/>
      <c r="CD11" s="39"/>
      <c r="CE11" s="40"/>
      <c r="CF11" s="40"/>
      <c r="CG11" s="40"/>
      <c r="CH11" s="40"/>
      <c r="CI11" s="40"/>
      <c r="CJ11" s="8"/>
      <c r="CK11" s="8"/>
      <c r="CL11" s="8"/>
      <c r="CM11" s="8"/>
      <c r="CN11" s="8"/>
      <c r="CO11" s="8"/>
      <c r="CP11" s="8"/>
      <c r="CQ11" s="8"/>
      <c r="CR11" s="270">
        <f t="shared" si="3"/>
        <v>0</v>
      </c>
      <c r="CS11" s="271"/>
      <c r="CT11" s="81">
        <f t="shared" si="4"/>
        <v>0</v>
      </c>
    </row>
    <row r="12" spans="1:98" ht="33" hidden="1" customHeight="1" thickTop="1" thickBot="1">
      <c r="A12" s="14">
        <v>7</v>
      </c>
      <c r="B12" s="7" t="str">
        <f>'S.O.'!B9</f>
        <v>Secretaría de Desarrollo Urbano y Vivienda</v>
      </c>
      <c r="C12" s="9"/>
      <c r="D12" s="9"/>
      <c r="E12" s="9"/>
      <c r="F12" s="9"/>
      <c r="G12" s="9"/>
      <c r="H12" s="9"/>
      <c r="I12" s="14">
        <f t="shared" si="0"/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14">
        <f t="shared" si="1"/>
        <v>0</v>
      </c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71">
        <f t="shared" si="2"/>
        <v>0</v>
      </c>
      <c r="BR12" s="39"/>
      <c r="BS12" s="40"/>
      <c r="BT12" s="40"/>
      <c r="BU12" s="40"/>
      <c r="BV12" s="39"/>
      <c r="BW12" s="40"/>
      <c r="BX12" s="40"/>
      <c r="BY12" s="40"/>
      <c r="BZ12" s="40"/>
      <c r="CA12" s="40"/>
      <c r="CB12" s="40"/>
      <c r="CC12" s="40"/>
      <c r="CD12" s="39"/>
      <c r="CE12" s="40"/>
      <c r="CF12" s="40"/>
      <c r="CG12" s="40"/>
      <c r="CH12" s="40"/>
      <c r="CI12" s="40"/>
      <c r="CJ12" s="8"/>
      <c r="CK12" s="8"/>
      <c r="CL12" s="8"/>
      <c r="CM12" s="8"/>
      <c r="CN12" s="8"/>
      <c r="CO12" s="8"/>
      <c r="CP12" s="8"/>
      <c r="CQ12" s="8"/>
      <c r="CR12" s="270">
        <f t="shared" si="3"/>
        <v>0</v>
      </c>
      <c r="CS12" s="271"/>
      <c r="CT12" s="81">
        <f t="shared" si="4"/>
        <v>0</v>
      </c>
    </row>
    <row r="13" spans="1:98" ht="33" hidden="1" customHeight="1" thickTop="1" thickBot="1">
      <c r="A13" s="14">
        <v>8</v>
      </c>
      <c r="B13" s="7" t="str">
        <f>'S.O.'!B10</f>
        <v>Secretaría de Educación, Ciencia, Tecnología e Innovación</v>
      </c>
      <c r="C13" s="9"/>
      <c r="D13" s="9"/>
      <c r="E13" s="9"/>
      <c r="F13" s="29"/>
      <c r="G13" s="9"/>
      <c r="H13" s="9"/>
      <c r="I13" s="14">
        <f t="shared" si="0"/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14">
        <f t="shared" si="1"/>
        <v>0</v>
      </c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71">
        <f t="shared" si="2"/>
        <v>0</v>
      </c>
      <c r="BR13" s="39"/>
      <c r="BS13" s="40"/>
      <c r="BT13" s="40"/>
      <c r="BU13" s="40"/>
      <c r="BV13" s="39"/>
      <c r="BW13" s="40"/>
      <c r="BX13" s="40"/>
      <c r="BY13" s="40"/>
      <c r="BZ13" s="40"/>
      <c r="CA13" s="40"/>
      <c r="CB13" s="40"/>
      <c r="CC13" s="40"/>
      <c r="CD13" s="39"/>
      <c r="CE13" s="40"/>
      <c r="CF13" s="40"/>
      <c r="CG13" s="40"/>
      <c r="CH13" s="40"/>
      <c r="CI13" s="40"/>
      <c r="CJ13" s="8"/>
      <c r="CK13" s="8"/>
      <c r="CL13" s="8"/>
      <c r="CM13" s="8"/>
      <c r="CN13" s="8"/>
      <c r="CO13" s="8"/>
      <c r="CP13" s="8"/>
      <c r="CQ13" s="8"/>
      <c r="CR13" s="270">
        <f t="shared" si="3"/>
        <v>0</v>
      </c>
      <c r="CS13" s="271"/>
      <c r="CT13" s="81">
        <f t="shared" si="4"/>
        <v>0</v>
      </c>
    </row>
    <row r="14" spans="1:98" ht="33" hidden="1" customHeight="1" thickTop="1" thickBot="1">
      <c r="A14" s="14">
        <v>9</v>
      </c>
      <c r="B14" s="7" t="str">
        <f>'S.O.'!B11</f>
        <v>Secretaría de Gestión Integral de Riesgos y Protección Civil</v>
      </c>
      <c r="C14" s="9"/>
      <c r="D14" s="9"/>
      <c r="E14" s="9"/>
      <c r="F14" s="9"/>
      <c r="G14" s="9"/>
      <c r="H14" s="9"/>
      <c r="I14" s="14">
        <f t="shared" si="0"/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14">
        <f t="shared" si="1"/>
        <v>0</v>
      </c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71">
        <f t="shared" si="2"/>
        <v>0</v>
      </c>
      <c r="BR14" s="39"/>
      <c r="BS14" s="40"/>
      <c r="BT14" s="40"/>
      <c r="BU14" s="40"/>
      <c r="BV14" s="39"/>
      <c r="BW14" s="40"/>
      <c r="BX14" s="40"/>
      <c r="BY14" s="40"/>
      <c r="BZ14" s="40"/>
      <c r="CA14" s="40"/>
      <c r="CB14" s="40"/>
      <c r="CC14" s="40"/>
      <c r="CD14" s="39"/>
      <c r="CE14" s="40"/>
      <c r="CF14" s="40"/>
      <c r="CG14" s="40"/>
      <c r="CH14" s="40"/>
      <c r="CI14" s="40"/>
      <c r="CJ14" s="8"/>
      <c r="CK14" s="8"/>
      <c r="CL14" s="8"/>
      <c r="CM14" s="8"/>
      <c r="CN14" s="8"/>
      <c r="CO14" s="8"/>
      <c r="CP14" s="8"/>
      <c r="CQ14" s="8"/>
      <c r="CR14" s="270">
        <f t="shared" si="3"/>
        <v>0</v>
      </c>
      <c r="CS14" s="271"/>
      <c r="CT14" s="81">
        <f t="shared" si="4"/>
        <v>0</v>
      </c>
    </row>
    <row r="15" spans="1:98" ht="33" hidden="1" customHeight="1" thickTop="1" thickBot="1">
      <c r="A15" s="14">
        <v>10</v>
      </c>
      <c r="B15" s="7" t="str">
        <f>'S.O.'!B12</f>
        <v>Secretaría de Gobierno</v>
      </c>
      <c r="C15" s="9"/>
      <c r="D15" s="9"/>
      <c r="E15" s="9"/>
      <c r="F15" s="9"/>
      <c r="G15" s="9"/>
      <c r="H15" s="9"/>
      <c r="I15" s="14">
        <f t="shared" si="0"/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14">
        <f t="shared" si="1"/>
        <v>0</v>
      </c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71">
        <f t="shared" si="2"/>
        <v>0</v>
      </c>
      <c r="BR15" s="39"/>
      <c r="BS15" s="40"/>
      <c r="BT15" s="40"/>
      <c r="BU15" s="40"/>
      <c r="BV15" s="39"/>
      <c r="BW15" s="40"/>
      <c r="BX15" s="40"/>
      <c r="BY15" s="40"/>
      <c r="BZ15" s="40"/>
      <c r="CA15" s="40"/>
      <c r="CB15" s="40"/>
      <c r="CC15" s="40"/>
      <c r="CD15" s="39"/>
      <c r="CE15" s="40"/>
      <c r="CF15" s="40"/>
      <c r="CG15" s="40"/>
      <c r="CH15" s="40"/>
      <c r="CI15" s="40"/>
      <c r="CJ15" s="8"/>
      <c r="CK15" s="8"/>
      <c r="CL15" s="8"/>
      <c r="CM15" s="8"/>
      <c r="CN15" s="8"/>
      <c r="CO15" s="8"/>
      <c r="CP15" s="8"/>
      <c r="CQ15" s="8"/>
      <c r="CR15" s="270">
        <f t="shared" si="3"/>
        <v>0</v>
      </c>
      <c r="CS15" s="271"/>
      <c r="CT15" s="81">
        <f t="shared" si="4"/>
        <v>0</v>
      </c>
    </row>
    <row r="16" spans="1:98" ht="33" hidden="1" customHeight="1" thickTop="1" thickBot="1">
      <c r="A16" s="14">
        <v>11</v>
      </c>
      <c r="B16" s="7" t="str">
        <f>'S.O.'!B13</f>
        <v>Secretaría de Inclusión y Bienestar Social</v>
      </c>
      <c r="C16" s="9"/>
      <c r="D16" s="9"/>
      <c r="E16" s="9"/>
      <c r="F16" s="9"/>
      <c r="G16" s="9"/>
      <c r="H16" s="9"/>
      <c r="I16" s="14">
        <f t="shared" si="0"/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4">
        <f t="shared" si="1"/>
        <v>0</v>
      </c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71">
        <f t="shared" si="2"/>
        <v>0</v>
      </c>
      <c r="BR16" s="39"/>
      <c r="BS16" s="40"/>
      <c r="BT16" s="40"/>
      <c r="BU16" s="40"/>
      <c r="BV16" s="39"/>
      <c r="BW16" s="40"/>
      <c r="BX16" s="40"/>
      <c r="BY16" s="40"/>
      <c r="BZ16" s="40"/>
      <c r="CA16" s="40"/>
      <c r="CB16" s="40"/>
      <c r="CC16" s="40"/>
      <c r="CD16" s="39"/>
      <c r="CE16" s="40"/>
      <c r="CF16" s="40"/>
      <c r="CG16" s="40"/>
      <c r="CH16" s="40"/>
      <c r="CI16" s="40"/>
      <c r="CJ16" s="8"/>
      <c r="CK16" s="8"/>
      <c r="CL16" s="8"/>
      <c r="CM16" s="8"/>
      <c r="CN16" s="8"/>
      <c r="CO16" s="8"/>
      <c r="CP16" s="8"/>
      <c r="CQ16" s="8"/>
      <c r="CR16" s="270">
        <f t="shared" si="3"/>
        <v>0</v>
      </c>
      <c r="CS16" s="271"/>
      <c r="CT16" s="81">
        <f t="shared" si="4"/>
        <v>0</v>
      </c>
    </row>
    <row r="17" spans="1:98" ht="33" customHeight="1" thickTop="1" thickBot="1">
      <c r="A17" s="14">
        <v>12</v>
      </c>
      <c r="B17" s="7" t="str">
        <f>'S.O.'!B14</f>
        <v xml:space="preserve">Secretaría de la Contraloría General </v>
      </c>
      <c r="C17" s="9"/>
      <c r="D17" s="9"/>
      <c r="E17" s="9"/>
      <c r="F17" s="9">
        <v>1</v>
      </c>
      <c r="G17" s="9"/>
      <c r="H17" s="9"/>
      <c r="I17" s="14">
        <f t="shared" si="0"/>
        <v>1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14">
        <f t="shared" si="1"/>
        <v>0</v>
      </c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71">
        <f t="shared" si="2"/>
        <v>0</v>
      </c>
      <c r="BR17" s="39"/>
      <c r="BS17" s="40"/>
      <c r="BT17" s="40"/>
      <c r="BU17" s="40"/>
      <c r="BV17" s="39"/>
      <c r="BW17" s="40"/>
      <c r="BX17" s="40"/>
      <c r="BY17" s="40"/>
      <c r="BZ17" s="40"/>
      <c r="CA17" s="40"/>
      <c r="CB17" s="40"/>
      <c r="CC17" s="40"/>
      <c r="CD17" s="39"/>
      <c r="CE17" s="40"/>
      <c r="CF17" s="40"/>
      <c r="CG17" s="40"/>
      <c r="CH17" s="40"/>
      <c r="CI17" s="40"/>
      <c r="CJ17" s="8"/>
      <c r="CK17" s="8"/>
      <c r="CL17" s="8"/>
      <c r="CM17" s="8"/>
      <c r="CN17" s="8"/>
      <c r="CO17" s="8"/>
      <c r="CP17" s="8"/>
      <c r="CQ17" s="8"/>
      <c r="CR17" s="270">
        <f t="shared" si="3"/>
        <v>0</v>
      </c>
      <c r="CS17" s="271"/>
      <c r="CT17" s="81">
        <f t="shared" si="4"/>
        <v>1</v>
      </c>
    </row>
    <row r="18" spans="1:98" ht="33" hidden="1" customHeight="1" thickTop="1" thickBot="1">
      <c r="A18" s="14">
        <v>13</v>
      </c>
      <c r="B18" s="7" t="str">
        <f>'S.O.'!B15</f>
        <v>Secretaría de Mujeres</v>
      </c>
      <c r="C18" s="9"/>
      <c r="D18" s="9"/>
      <c r="E18" s="9"/>
      <c r="F18" s="9"/>
      <c r="G18" s="9"/>
      <c r="H18" s="9"/>
      <c r="I18" s="14">
        <f t="shared" si="0"/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14">
        <f t="shared" si="1"/>
        <v>0</v>
      </c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71">
        <f t="shared" si="2"/>
        <v>0</v>
      </c>
      <c r="BR18" s="39"/>
      <c r="BS18" s="40"/>
      <c r="BT18" s="40"/>
      <c r="BU18" s="40"/>
      <c r="BV18" s="39"/>
      <c r="BW18" s="40"/>
      <c r="BX18" s="40"/>
      <c r="BY18" s="40"/>
      <c r="BZ18" s="40"/>
      <c r="CA18" s="40"/>
      <c r="CB18" s="40"/>
      <c r="CC18" s="40"/>
      <c r="CD18" s="39"/>
      <c r="CE18" s="40"/>
      <c r="CF18" s="40"/>
      <c r="CG18" s="40"/>
      <c r="CH18" s="40"/>
      <c r="CI18" s="40"/>
      <c r="CJ18" s="8"/>
      <c r="CK18" s="8"/>
      <c r="CL18" s="8"/>
      <c r="CM18" s="8"/>
      <c r="CN18" s="8"/>
      <c r="CO18" s="8"/>
      <c r="CP18" s="8"/>
      <c r="CQ18" s="8"/>
      <c r="CR18" s="270">
        <f t="shared" si="3"/>
        <v>0</v>
      </c>
      <c r="CS18" s="271"/>
      <c r="CT18" s="81">
        <f t="shared" si="4"/>
        <v>0</v>
      </c>
    </row>
    <row r="19" spans="1:98" ht="33" customHeight="1" thickTop="1" thickBot="1">
      <c r="A19" s="14">
        <v>14</v>
      </c>
      <c r="B19" s="7" t="str">
        <f>'S.O.'!B16</f>
        <v xml:space="preserve">Secretaría de Movilidad </v>
      </c>
      <c r="C19" s="9"/>
      <c r="D19" s="9"/>
      <c r="E19" s="9"/>
      <c r="F19" s="9">
        <v>2</v>
      </c>
      <c r="G19" s="9"/>
      <c r="H19" s="9"/>
      <c r="I19" s="14">
        <f t="shared" si="0"/>
        <v>2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4">
        <f t="shared" si="1"/>
        <v>0</v>
      </c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71">
        <f t="shared" si="2"/>
        <v>0</v>
      </c>
      <c r="BR19" s="39"/>
      <c r="BS19" s="40"/>
      <c r="BT19" s="40"/>
      <c r="BU19" s="40"/>
      <c r="BV19" s="39"/>
      <c r="BW19" s="40"/>
      <c r="BX19" s="40"/>
      <c r="BY19" s="40"/>
      <c r="BZ19" s="40"/>
      <c r="CA19" s="40"/>
      <c r="CB19" s="40"/>
      <c r="CC19" s="40"/>
      <c r="CD19" s="39"/>
      <c r="CE19" s="40"/>
      <c r="CF19" s="40"/>
      <c r="CG19" s="40"/>
      <c r="CH19" s="40"/>
      <c r="CI19" s="40"/>
      <c r="CJ19" s="8"/>
      <c r="CK19" s="8"/>
      <c r="CL19" s="8"/>
      <c r="CM19" s="8"/>
      <c r="CN19" s="8"/>
      <c r="CO19" s="8"/>
      <c r="CP19" s="8"/>
      <c r="CQ19" s="8"/>
      <c r="CR19" s="270">
        <f t="shared" si="3"/>
        <v>0</v>
      </c>
      <c r="CS19" s="271"/>
      <c r="CT19" s="81">
        <f t="shared" si="4"/>
        <v>2</v>
      </c>
    </row>
    <row r="20" spans="1:98" ht="33" hidden="1" customHeight="1" thickTop="1" thickBot="1">
      <c r="A20" s="14">
        <v>15</v>
      </c>
      <c r="B20" s="7" t="str">
        <f>'S.O.'!B17</f>
        <v>Secretaría de Obras y Servicios</v>
      </c>
      <c r="C20" s="9"/>
      <c r="D20" s="9"/>
      <c r="E20" s="9"/>
      <c r="F20" s="9"/>
      <c r="G20" s="9"/>
      <c r="H20" s="9"/>
      <c r="I20" s="14">
        <f t="shared" si="0"/>
        <v>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4">
        <f t="shared" si="1"/>
        <v>0</v>
      </c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71">
        <f t="shared" si="2"/>
        <v>0</v>
      </c>
      <c r="BR20" s="39"/>
      <c r="BS20" s="40"/>
      <c r="BT20" s="40"/>
      <c r="BU20" s="40"/>
      <c r="BV20" s="39"/>
      <c r="BW20" s="40"/>
      <c r="BX20" s="40"/>
      <c r="BY20" s="40"/>
      <c r="BZ20" s="40"/>
      <c r="CA20" s="40"/>
      <c r="CB20" s="40"/>
      <c r="CC20" s="40"/>
      <c r="CD20" s="39"/>
      <c r="CE20" s="40"/>
      <c r="CF20" s="40"/>
      <c r="CG20" s="40"/>
      <c r="CH20" s="40"/>
      <c r="CI20" s="40"/>
      <c r="CJ20" s="8"/>
      <c r="CK20" s="8"/>
      <c r="CL20" s="8"/>
      <c r="CM20" s="8"/>
      <c r="CN20" s="8"/>
      <c r="CO20" s="8"/>
      <c r="CP20" s="8"/>
      <c r="CQ20" s="8"/>
      <c r="CR20" s="270">
        <f t="shared" si="3"/>
        <v>0</v>
      </c>
      <c r="CS20" s="271"/>
      <c r="CT20" s="81">
        <f t="shared" si="4"/>
        <v>0</v>
      </c>
    </row>
    <row r="21" spans="1:98" ht="33" hidden="1" customHeight="1" thickTop="1" thickBot="1">
      <c r="A21" s="14">
        <v>16</v>
      </c>
      <c r="B21" s="7" t="str">
        <f>'S.O.'!B18</f>
        <v>Secretaría de Pueblos y Barrios Originarios y Comunidades Indígenas Residentes</v>
      </c>
      <c r="C21" s="9"/>
      <c r="D21" s="9"/>
      <c r="E21" s="9"/>
      <c r="F21" s="9"/>
      <c r="G21" s="9"/>
      <c r="H21" s="9"/>
      <c r="I21" s="14">
        <f t="shared" si="0"/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14">
        <f t="shared" si="1"/>
        <v>0</v>
      </c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71">
        <f t="shared" si="2"/>
        <v>0</v>
      </c>
      <c r="BR21" s="39"/>
      <c r="BS21" s="40"/>
      <c r="BT21" s="40"/>
      <c r="BU21" s="40"/>
      <c r="BV21" s="39"/>
      <c r="BW21" s="40"/>
      <c r="BX21" s="40"/>
      <c r="BY21" s="40"/>
      <c r="BZ21" s="40"/>
      <c r="CA21" s="40"/>
      <c r="CB21" s="40"/>
      <c r="CC21" s="40"/>
      <c r="CD21" s="39"/>
      <c r="CE21" s="40"/>
      <c r="CF21" s="40"/>
      <c r="CG21" s="40"/>
      <c r="CH21" s="40"/>
      <c r="CI21" s="40"/>
      <c r="CJ21" s="8"/>
      <c r="CK21" s="8"/>
      <c r="CL21" s="8"/>
      <c r="CM21" s="8"/>
      <c r="CN21" s="8"/>
      <c r="CO21" s="8"/>
      <c r="CP21" s="8"/>
      <c r="CQ21" s="8"/>
      <c r="CR21" s="270">
        <f t="shared" si="3"/>
        <v>0</v>
      </c>
      <c r="CS21" s="271"/>
      <c r="CT21" s="81">
        <f t="shared" si="4"/>
        <v>0</v>
      </c>
    </row>
    <row r="22" spans="1:98" ht="33" hidden="1" customHeight="1" thickTop="1" thickBot="1">
      <c r="A22" s="14">
        <v>17</v>
      </c>
      <c r="B22" s="7" t="str">
        <f>'S.O.'!B19</f>
        <v xml:space="preserve">Secretaría de Salud </v>
      </c>
      <c r="C22" s="9"/>
      <c r="D22" s="9"/>
      <c r="E22" s="9"/>
      <c r="F22" s="9"/>
      <c r="G22" s="9"/>
      <c r="H22" s="9"/>
      <c r="I22" s="14">
        <f t="shared" si="0"/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14">
        <f t="shared" si="1"/>
        <v>0</v>
      </c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71">
        <f t="shared" si="2"/>
        <v>0</v>
      </c>
      <c r="BR22" s="39"/>
      <c r="BS22" s="40"/>
      <c r="BT22" s="40"/>
      <c r="BU22" s="40"/>
      <c r="BV22" s="39"/>
      <c r="BW22" s="40"/>
      <c r="BX22" s="40"/>
      <c r="BY22" s="40"/>
      <c r="BZ22" s="40"/>
      <c r="CA22" s="40"/>
      <c r="CB22" s="40"/>
      <c r="CC22" s="40"/>
      <c r="CD22" s="39"/>
      <c r="CE22" s="40"/>
      <c r="CF22" s="40"/>
      <c r="CG22" s="40"/>
      <c r="CH22" s="40"/>
      <c r="CI22" s="40"/>
      <c r="CJ22" s="8"/>
      <c r="CK22" s="8"/>
      <c r="CL22" s="8"/>
      <c r="CM22" s="8"/>
      <c r="CN22" s="8"/>
      <c r="CO22" s="8"/>
      <c r="CP22" s="8"/>
      <c r="CQ22" s="8"/>
      <c r="CR22" s="270">
        <f t="shared" si="3"/>
        <v>0</v>
      </c>
      <c r="CS22" s="271"/>
      <c r="CT22" s="81">
        <f t="shared" si="4"/>
        <v>0</v>
      </c>
    </row>
    <row r="23" spans="1:98" ht="33" hidden="1" customHeight="1" thickTop="1" thickBot="1">
      <c r="A23" s="14">
        <v>18</v>
      </c>
      <c r="B23" s="7" t="str">
        <f>'S.O.'!B20</f>
        <v>Secretaría de Seguridad Ciudadana</v>
      </c>
      <c r="C23" s="9"/>
      <c r="D23" s="9"/>
      <c r="E23" s="9"/>
      <c r="F23" s="9"/>
      <c r="G23" s="9"/>
      <c r="H23" s="9"/>
      <c r="I23" s="14">
        <f t="shared" si="0"/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14">
        <f t="shared" si="1"/>
        <v>0</v>
      </c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71">
        <f t="shared" si="2"/>
        <v>0</v>
      </c>
      <c r="BR23" s="39"/>
      <c r="BS23" s="40"/>
      <c r="BT23" s="40"/>
      <c r="BU23" s="40"/>
      <c r="BV23" s="39"/>
      <c r="BW23" s="40"/>
      <c r="BX23" s="40"/>
      <c r="BY23" s="40"/>
      <c r="BZ23" s="40"/>
      <c r="CA23" s="40"/>
      <c r="CB23" s="40"/>
      <c r="CC23" s="40"/>
      <c r="CD23" s="39"/>
      <c r="CE23" s="40"/>
      <c r="CF23" s="40"/>
      <c r="CG23" s="40"/>
      <c r="CH23" s="40"/>
      <c r="CI23" s="40"/>
      <c r="CJ23" s="8"/>
      <c r="CK23" s="8"/>
      <c r="CL23" s="8"/>
      <c r="CM23" s="8"/>
      <c r="CN23" s="8"/>
      <c r="CO23" s="8"/>
      <c r="CP23" s="8"/>
      <c r="CQ23" s="8"/>
      <c r="CR23" s="270">
        <f t="shared" si="3"/>
        <v>0</v>
      </c>
      <c r="CS23" s="271"/>
      <c r="CT23" s="81">
        <f t="shared" si="4"/>
        <v>0</v>
      </c>
    </row>
    <row r="24" spans="1:98" ht="33" hidden="1" customHeight="1" thickTop="1" thickBot="1">
      <c r="A24" s="14">
        <v>19</v>
      </c>
      <c r="B24" s="7" t="str">
        <f>'S.O.'!B21</f>
        <v>Secretaría de Trabajo y Fomento al Empleo</v>
      </c>
      <c r="C24" s="9"/>
      <c r="D24" s="9"/>
      <c r="E24" s="9"/>
      <c r="F24" s="9"/>
      <c r="G24" s="9"/>
      <c r="H24" s="9"/>
      <c r="I24" s="14">
        <f t="shared" si="0"/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14">
        <f t="shared" si="1"/>
        <v>0</v>
      </c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71">
        <f t="shared" si="2"/>
        <v>0</v>
      </c>
      <c r="BR24" s="39"/>
      <c r="BS24" s="40"/>
      <c r="BT24" s="40"/>
      <c r="BU24" s="40"/>
      <c r="BV24" s="39"/>
      <c r="BW24" s="40"/>
      <c r="BX24" s="40"/>
      <c r="BY24" s="40"/>
      <c r="BZ24" s="40"/>
      <c r="CA24" s="40"/>
      <c r="CB24" s="40"/>
      <c r="CC24" s="40"/>
      <c r="CD24" s="39"/>
      <c r="CE24" s="40"/>
      <c r="CF24" s="40"/>
      <c r="CG24" s="40"/>
      <c r="CH24" s="40"/>
      <c r="CI24" s="40"/>
      <c r="CJ24" s="8"/>
      <c r="CK24" s="8"/>
      <c r="CL24" s="8"/>
      <c r="CM24" s="8"/>
      <c r="CN24" s="8"/>
      <c r="CO24" s="8"/>
      <c r="CP24" s="8"/>
      <c r="CQ24" s="8"/>
      <c r="CR24" s="270">
        <f t="shared" si="3"/>
        <v>0</v>
      </c>
      <c r="CS24" s="271"/>
      <c r="CT24" s="81">
        <f t="shared" si="4"/>
        <v>0</v>
      </c>
    </row>
    <row r="25" spans="1:98" ht="33" hidden="1" customHeight="1" thickTop="1" thickBot="1">
      <c r="A25" s="14">
        <v>20</v>
      </c>
      <c r="B25" s="7" t="str">
        <f>'S.O.'!B22</f>
        <v xml:space="preserve">Secretaría de Turismo </v>
      </c>
      <c r="C25" s="9"/>
      <c r="D25" s="9"/>
      <c r="E25" s="9"/>
      <c r="F25" s="9"/>
      <c r="G25" s="9"/>
      <c r="H25" s="9"/>
      <c r="I25" s="14">
        <f t="shared" si="0"/>
        <v>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4">
        <f t="shared" si="1"/>
        <v>0</v>
      </c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71">
        <f t="shared" si="2"/>
        <v>0</v>
      </c>
      <c r="BR25" s="39"/>
      <c r="BS25" s="40"/>
      <c r="BT25" s="40"/>
      <c r="BU25" s="40"/>
      <c r="BV25" s="39"/>
      <c r="BW25" s="40"/>
      <c r="BX25" s="40"/>
      <c r="BY25" s="40"/>
      <c r="BZ25" s="40"/>
      <c r="CA25" s="40"/>
      <c r="CB25" s="40"/>
      <c r="CC25" s="40"/>
      <c r="CD25" s="39"/>
      <c r="CE25" s="40"/>
      <c r="CF25" s="40"/>
      <c r="CG25" s="40"/>
      <c r="CH25" s="40"/>
      <c r="CI25" s="40"/>
      <c r="CJ25" s="8"/>
      <c r="CK25" s="8"/>
      <c r="CL25" s="8"/>
      <c r="CM25" s="8"/>
      <c r="CN25" s="8"/>
      <c r="CO25" s="8"/>
      <c r="CP25" s="8"/>
      <c r="CQ25" s="8"/>
      <c r="CR25" s="270">
        <f t="shared" si="3"/>
        <v>0</v>
      </c>
      <c r="CS25" s="271"/>
      <c r="CT25" s="81">
        <f t="shared" si="4"/>
        <v>0</v>
      </c>
    </row>
    <row r="26" spans="1:98" ht="33" hidden="1" customHeight="1" thickTop="1" thickBot="1">
      <c r="A26" s="14">
        <v>21</v>
      </c>
      <c r="B26" s="7" t="str">
        <f>'S.O.'!B23</f>
        <v xml:space="preserve">Secretaría del Medio Ambiente </v>
      </c>
      <c r="C26" s="9"/>
      <c r="D26" s="9"/>
      <c r="E26" s="9"/>
      <c r="F26" s="9"/>
      <c r="G26" s="9"/>
      <c r="H26" s="9"/>
      <c r="I26" s="14">
        <f t="shared" si="0"/>
        <v>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14">
        <f t="shared" si="1"/>
        <v>0</v>
      </c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71">
        <f t="shared" si="2"/>
        <v>0</v>
      </c>
      <c r="BR26" s="39"/>
      <c r="BS26" s="40"/>
      <c r="BT26" s="40"/>
      <c r="BU26" s="40"/>
      <c r="BV26" s="39"/>
      <c r="BW26" s="40"/>
      <c r="BX26" s="40"/>
      <c r="BY26" s="40"/>
      <c r="BZ26" s="40"/>
      <c r="CA26" s="40"/>
      <c r="CB26" s="40"/>
      <c r="CC26" s="40"/>
      <c r="CD26" s="39"/>
      <c r="CE26" s="40"/>
      <c r="CF26" s="40"/>
      <c r="CG26" s="40"/>
      <c r="CH26" s="40"/>
      <c r="CI26" s="40"/>
      <c r="CJ26" s="8"/>
      <c r="CK26" s="8"/>
      <c r="CL26" s="8"/>
      <c r="CM26" s="8"/>
      <c r="CN26" s="8"/>
      <c r="CO26" s="8"/>
      <c r="CP26" s="8"/>
      <c r="CQ26" s="8"/>
      <c r="CR26" s="270">
        <f t="shared" si="3"/>
        <v>0</v>
      </c>
      <c r="CS26" s="271"/>
      <c r="CT26" s="81">
        <f t="shared" si="4"/>
        <v>0</v>
      </c>
    </row>
    <row r="27" spans="1:98" ht="33" hidden="1" customHeight="1" thickTop="1" thickBot="1">
      <c r="A27" s="18">
        <v>22</v>
      </c>
      <c r="B27" s="7" t="str">
        <f>'S.O.'!B24</f>
        <v xml:space="preserve">Agencia de Atención Animal </v>
      </c>
      <c r="C27" s="9"/>
      <c r="D27" s="9"/>
      <c r="E27" s="9"/>
      <c r="F27" s="9"/>
      <c r="G27" s="9"/>
      <c r="H27" s="9"/>
      <c r="I27" s="18">
        <f t="shared" si="0"/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8">
        <f t="shared" si="1"/>
        <v>0</v>
      </c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18">
        <f t="shared" si="2"/>
        <v>0</v>
      </c>
      <c r="BR27" s="39"/>
      <c r="BS27" s="40"/>
      <c r="BT27" s="40"/>
      <c r="BU27" s="40"/>
      <c r="BV27" s="39"/>
      <c r="BW27" s="40"/>
      <c r="BX27" s="40"/>
      <c r="BY27" s="40"/>
      <c r="BZ27" s="40"/>
      <c r="CA27" s="40"/>
      <c r="CB27" s="40"/>
      <c r="CC27" s="40"/>
      <c r="CD27" s="39"/>
      <c r="CE27" s="40"/>
      <c r="CF27" s="40"/>
      <c r="CG27" s="40"/>
      <c r="CH27" s="40"/>
      <c r="CI27" s="40"/>
      <c r="CJ27" s="8"/>
      <c r="CK27" s="8"/>
      <c r="CL27" s="8"/>
      <c r="CM27" s="8"/>
      <c r="CN27" s="8"/>
      <c r="CO27" s="8"/>
      <c r="CP27" s="8"/>
      <c r="CQ27" s="8"/>
      <c r="CR27" s="258">
        <f t="shared" si="3"/>
        <v>0</v>
      </c>
      <c r="CS27" s="259"/>
      <c r="CT27" s="81">
        <f t="shared" si="4"/>
        <v>0</v>
      </c>
    </row>
    <row r="28" spans="1:98" ht="33" hidden="1" customHeight="1" thickTop="1" thickBot="1">
      <c r="A28" s="18">
        <v>23</v>
      </c>
      <c r="B28" s="7" t="str">
        <f>'S.O.'!B25</f>
        <v>Agencia de Protección Sanitaria de la Ciudad de México</v>
      </c>
      <c r="C28" s="9"/>
      <c r="D28" s="9"/>
      <c r="E28" s="9"/>
      <c r="F28" s="9"/>
      <c r="G28" s="9"/>
      <c r="H28" s="9"/>
      <c r="I28" s="18">
        <f t="shared" si="0"/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8">
        <f t="shared" si="1"/>
        <v>0</v>
      </c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18">
        <f t="shared" si="2"/>
        <v>0</v>
      </c>
      <c r="BR28" s="39"/>
      <c r="BS28" s="40"/>
      <c r="BT28" s="40"/>
      <c r="BU28" s="40"/>
      <c r="BV28" s="39"/>
      <c r="BW28" s="40"/>
      <c r="BX28" s="40"/>
      <c r="BY28" s="40"/>
      <c r="BZ28" s="40"/>
      <c r="CA28" s="40"/>
      <c r="CB28" s="40"/>
      <c r="CC28" s="40"/>
      <c r="CD28" s="39"/>
      <c r="CE28" s="40"/>
      <c r="CF28" s="40"/>
      <c r="CG28" s="40"/>
      <c r="CH28" s="40"/>
      <c r="CI28" s="40"/>
      <c r="CJ28" s="8"/>
      <c r="CK28" s="8"/>
      <c r="CL28" s="8"/>
      <c r="CM28" s="8"/>
      <c r="CN28" s="8"/>
      <c r="CO28" s="8"/>
      <c r="CP28" s="8"/>
      <c r="CQ28" s="8"/>
      <c r="CR28" s="258">
        <f t="shared" si="3"/>
        <v>0</v>
      </c>
      <c r="CS28" s="259"/>
      <c r="CT28" s="81">
        <f t="shared" si="4"/>
        <v>0</v>
      </c>
    </row>
    <row r="29" spans="1:98" ht="33" customHeight="1" thickTop="1" thickBot="1">
      <c r="A29" s="18">
        <v>24</v>
      </c>
      <c r="B29" s="7" t="str">
        <f>'S.O.'!B26</f>
        <v>Agencia Digital de Innovación Pública de la Ciudad de México</v>
      </c>
      <c r="C29" s="9"/>
      <c r="D29" s="9"/>
      <c r="E29" s="9"/>
      <c r="F29" s="9">
        <v>3</v>
      </c>
      <c r="G29" s="9">
        <v>1</v>
      </c>
      <c r="H29" s="9"/>
      <c r="I29" s="18">
        <f t="shared" si="0"/>
        <v>4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8">
        <f t="shared" si="1"/>
        <v>0</v>
      </c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18">
        <f t="shared" si="2"/>
        <v>0</v>
      </c>
      <c r="BR29" s="39"/>
      <c r="BS29" s="40"/>
      <c r="BT29" s="40"/>
      <c r="BU29" s="40"/>
      <c r="BV29" s="39"/>
      <c r="BW29" s="40"/>
      <c r="BX29" s="40"/>
      <c r="BY29" s="40"/>
      <c r="BZ29" s="40"/>
      <c r="CA29" s="40"/>
      <c r="CB29" s="40"/>
      <c r="CC29" s="40"/>
      <c r="CD29" s="39"/>
      <c r="CE29" s="40"/>
      <c r="CF29" s="40"/>
      <c r="CG29" s="40"/>
      <c r="CH29" s="40"/>
      <c r="CI29" s="40"/>
      <c r="CJ29" s="8"/>
      <c r="CK29" s="8"/>
      <c r="CL29" s="8"/>
      <c r="CM29" s="8"/>
      <c r="CN29" s="8"/>
      <c r="CO29" s="8"/>
      <c r="CP29" s="8"/>
      <c r="CQ29" s="8"/>
      <c r="CR29" s="258">
        <f t="shared" si="3"/>
        <v>0</v>
      </c>
      <c r="CS29" s="259"/>
      <c r="CT29" s="81">
        <f t="shared" si="4"/>
        <v>4</v>
      </c>
    </row>
    <row r="30" spans="1:98" ht="33" hidden="1" customHeight="1" thickTop="1" thickBot="1">
      <c r="A30" s="18">
        <v>25</v>
      </c>
      <c r="B30" s="7" t="str">
        <f>'S.O.'!B27</f>
        <v>Autoridad del Centro Histórico</v>
      </c>
      <c r="C30" s="9"/>
      <c r="D30" s="9"/>
      <c r="E30" s="9"/>
      <c r="F30" s="9"/>
      <c r="G30" s="9"/>
      <c r="H30" s="9"/>
      <c r="I30" s="18">
        <f t="shared" si="0"/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8">
        <f t="shared" si="1"/>
        <v>0</v>
      </c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18">
        <f t="shared" si="2"/>
        <v>0</v>
      </c>
      <c r="BR30" s="39"/>
      <c r="BS30" s="40"/>
      <c r="BT30" s="40"/>
      <c r="BU30" s="40"/>
      <c r="BV30" s="39"/>
      <c r="BW30" s="40"/>
      <c r="BX30" s="40"/>
      <c r="BY30" s="40"/>
      <c r="BZ30" s="40"/>
      <c r="CA30" s="40"/>
      <c r="CB30" s="40"/>
      <c r="CC30" s="40"/>
      <c r="CD30" s="39"/>
      <c r="CE30" s="40"/>
      <c r="CF30" s="40"/>
      <c r="CG30" s="40"/>
      <c r="CH30" s="40"/>
      <c r="CI30" s="40"/>
      <c r="CJ30" s="8"/>
      <c r="CK30" s="8"/>
      <c r="CL30" s="8"/>
      <c r="CM30" s="8"/>
      <c r="CN30" s="8"/>
      <c r="CO30" s="8"/>
      <c r="CP30" s="8"/>
      <c r="CQ30" s="8"/>
      <c r="CR30" s="258">
        <f t="shared" si="3"/>
        <v>0</v>
      </c>
      <c r="CS30" s="259"/>
      <c r="CT30" s="81">
        <f t="shared" si="4"/>
        <v>0</v>
      </c>
    </row>
    <row r="31" spans="1:98" ht="33" customHeight="1" thickTop="1" thickBot="1">
      <c r="A31" s="18">
        <v>26</v>
      </c>
      <c r="B31" s="7" t="str">
        <f>'S.O.'!B28</f>
        <v>Caja de Previsión de la Policía Auxiliar de la Ciudad de México</v>
      </c>
      <c r="C31" s="9"/>
      <c r="D31" s="9"/>
      <c r="E31" s="9"/>
      <c r="F31" s="9"/>
      <c r="G31" s="9">
        <v>3</v>
      </c>
      <c r="H31" s="9"/>
      <c r="I31" s="18">
        <f t="shared" si="0"/>
        <v>3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8">
        <f t="shared" si="1"/>
        <v>0</v>
      </c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18">
        <f t="shared" si="2"/>
        <v>0</v>
      </c>
      <c r="BR31" s="39"/>
      <c r="BS31" s="40"/>
      <c r="BT31" s="40"/>
      <c r="BU31" s="40"/>
      <c r="BV31" s="39"/>
      <c r="BW31" s="40"/>
      <c r="BX31" s="40"/>
      <c r="BY31" s="40"/>
      <c r="BZ31" s="40"/>
      <c r="CA31" s="40"/>
      <c r="CB31" s="40"/>
      <c r="CC31" s="40"/>
      <c r="CD31" s="39"/>
      <c r="CE31" s="40"/>
      <c r="CF31" s="40"/>
      <c r="CG31" s="40"/>
      <c r="CH31" s="40"/>
      <c r="CI31" s="40"/>
      <c r="CJ31" s="8"/>
      <c r="CK31" s="8"/>
      <c r="CL31" s="8"/>
      <c r="CM31" s="8"/>
      <c r="CN31" s="8"/>
      <c r="CO31" s="8"/>
      <c r="CP31" s="8"/>
      <c r="CQ31" s="8"/>
      <c r="CR31" s="258">
        <f t="shared" si="3"/>
        <v>0</v>
      </c>
      <c r="CS31" s="259"/>
      <c r="CT31" s="81">
        <f t="shared" si="4"/>
        <v>3</v>
      </c>
    </row>
    <row r="32" spans="1:98" ht="33" hidden="1" customHeight="1" thickTop="1" thickBot="1">
      <c r="A32" s="18">
        <v>27</v>
      </c>
      <c r="B32" s="7" t="str">
        <f>'S.O.'!B29</f>
        <v xml:space="preserve">Caja de Previsión de la Policía Preventiva de la Ciudad de México </v>
      </c>
      <c r="C32" s="9"/>
      <c r="D32" s="9"/>
      <c r="E32" s="9"/>
      <c r="F32" s="9"/>
      <c r="G32" s="9"/>
      <c r="H32" s="9"/>
      <c r="I32" s="18">
        <f t="shared" si="0"/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8">
        <f t="shared" si="1"/>
        <v>0</v>
      </c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18">
        <f t="shared" si="2"/>
        <v>0</v>
      </c>
      <c r="BR32" s="39"/>
      <c r="BS32" s="40"/>
      <c r="BT32" s="40"/>
      <c r="BU32" s="40"/>
      <c r="BV32" s="39"/>
      <c r="BW32" s="40"/>
      <c r="BX32" s="40"/>
      <c r="BY32" s="40"/>
      <c r="BZ32" s="40"/>
      <c r="CA32" s="40"/>
      <c r="CB32" s="40"/>
      <c r="CC32" s="40"/>
      <c r="CD32" s="39"/>
      <c r="CE32" s="40"/>
      <c r="CF32" s="40"/>
      <c r="CG32" s="40"/>
      <c r="CH32" s="40"/>
      <c r="CI32" s="40"/>
      <c r="CJ32" s="8"/>
      <c r="CK32" s="8"/>
      <c r="CL32" s="8"/>
      <c r="CM32" s="8"/>
      <c r="CN32" s="8"/>
      <c r="CO32" s="8"/>
      <c r="CP32" s="8"/>
      <c r="CQ32" s="8"/>
      <c r="CR32" s="258">
        <f t="shared" si="3"/>
        <v>0</v>
      </c>
      <c r="CS32" s="259"/>
      <c r="CT32" s="81">
        <f t="shared" si="4"/>
        <v>0</v>
      </c>
    </row>
    <row r="33" spans="1:98" ht="33" hidden="1" customHeight="1" thickTop="1" thickBot="1">
      <c r="A33" s="18">
        <v>28</v>
      </c>
      <c r="B33" s="7" t="str">
        <f>'S.O.'!B30</f>
        <v>Caja de Previsión para Trabajadores a Lista de Raya del Gobierno de la Ciudad de México</v>
      </c>
      <c r="C33" s="9"/>
      <c r="D33" s="9"/>
      <c r="E33" s="9"/>
      <c r="F33" s="9"/>
      <c r="G33" s="9"/>
      <c r="H33" s="9"/>
      <c r="I33" s="18">
        <f t="shared" si="0"/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18">
        <f t="shared" si="1"/>
        <v>0</v>
      </c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18">
        <f t="shared" si="2"/>
        <v>0</v>
      </c>
      <c r="BR33" s="39"/>
      <c r="BS33" s="40"/>
      <c r="BT33" s="40"/>
      <c r="BU33" s="40"/>
      <c r="BV33" s="39"/>
      <c r="BW33" s="40"/>
      <c r="BX33" s="40"/>
      <c r="BY33" s="40"/>
      <c r="BZ33" s="40"/>
      <c r="CA33" s="40"/>
      <c r="CB33" s="40"/>
      <c r="CC33" s="40"/>
      <c r="CD33" s="39"/>
      <c r="CE33" s="40"/>
      <c r="CF33" s="40"/>
      <c r="CG33" s="40"/>
      <c r="CH33" s="40"/>
      <c r="CI33" s="40"/>
      <c r="CJ33" s="8"/>
      <c r="CK33" s="8"/>
      <c r="CL33" s="8"/>
      <c r="CM33" s="8"/>
      <c r="CN33" s="8"/>
      <c r="CO33" s="8"/>
      <c r="CP33" s="8"/>
      <c r="CQ33" s="8"/>
      <c r="CR33" s="258">
        <f t="shared" si="3"/>
        <v>0</v>
      </c>
      <c r="CS33" s="259"/>
      <c r="CT33" s="81">
        <f t="shared" si="4"/>
        <v>0</v>
      </c>
    </row>
    <row r="34" spans="1:98" ht="33" hidden="1" customHeight="1" thickTop="1" thickBot="1">
      <c r="A34" s="18">
        <v>29</v>
      </c>
      <c r="B34" s="7" t="str">
        <f>'S.O.'!B31</f>
        <v>Centro de Comando, Control, Cómputo, Comunicaciones y Contacto Ciudadano de la Ciudad de México "C5"</v>
      </c>
      <c r="C34" s="9"/>
      <c r="D34" s="9"/>
      <c r="E34" s="9"/>
      <c r="F34" s="9"/>
      <c r="G34" s="9"/>
      <c r="H34" s="9"/>
      <c r="I34" s="18">
        <f t="shared" si="0"/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18">
        <f t="shared" si="1"/>
        <v>0</v>
      </c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18">
        <f t="shared" si="2"/>
        <v>0</v>
      </c>
      <c r="BR34" s="39"/>
      <c r="BS34" s="40"/>
      <c r="BT34" s="40"/>
      <c r="BU34" s="40"/>
      <c r="BV34" s="39"/>
      <c r="BW34" s="40"/>
      <c r="BX34" s="40"/>
      <c r="BY34" s="40"/>
      <c r="BZ34" s="40"/>
      <c r="CA34" s="40"/>
      <c r="CB34" s="40"/>
      <c r="CC34" s="40"/>
      <c r="CD34" s="39"/>
      <c r="CE34" s="40"/>
      <c r="CF34" s="40"/>
      <c r="CG34" s="40"/>
      <c r="CH34" s="40"/>
      <c r="CI34" s="40"/>
      <c r="CJ34" s="8"/>
      <c r="CK34" s="8"/>
      <c r="CL34" s="8"/>
      <c r="CM34" s="8"/>
      <c r="CN34" s="8"/>
      <c r="CO34" s="8"/>
      <c r="CP34" s="8"/>
      <c r="CQ34" s="8"/>
      <c r="CR34" s="258">
        <f t="shared" si="3"/>
        <v>0</v>
      </c>
      <c r="CS34" s="259"/>
      <c r="CT34" s="81">
        <f t="shared" si="4"/>
        <v>0</v>
      </c>
    </row>
    <row r="35" spans="1:98" ht="39.75" hidden="1" customHeight="1" thickTop="1" thickBot="1">
      <c r="A35" s="18">
        <v>30</v>
      </c>
      <c r="B35" s="7" t="str">
        <f>'S.O.'!B32</f>
        <v>Comisión de Búsqueda de Personas de la Ciudad de México</v>
      </c>
      <c r="C35" s="9"/>
      <c r="D35" s="9"/>
      <c r="E35" s="9"/>
      <c r="F35" s="9"/>
      <c r="G35" s="9"/>
      <c r="H35" s="9"/>
      <c r="I35" s="18">
        <f t="shared" si="0"/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18">
        <f t="shared" si="1"/>
        <v>0</v>
      </c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18">
        <f t="shared" si="2"/>
        <v>0</v>
      </c>
      <c r="BR35" s="39"/>
      <c r="BS35" s="40"/>
      <c r="BT35" s="40"/>
      <c r="BU35" s="40"/>
      <c r="BV35" s="39"/>
      <c r="BW35" s="40"/>
      <c r="BX35" s="40"/>
      <c r="BY35" s="40"/>
      <c r="BZ35" s="40"/>
      <c r="CA35" s="40"/>
      <c r="CB35" s="40"/>
      <c r="CC35" s="40"/>
      <c r="CD35" s="39"/>
      <c r="CE35" s="40"/>
      <c r="CF35" s="40"/>
      <c r="CG35" s="40"/>
      <c r="CH35" s="40"/>
      <c r="CI35" s="40"/>
      <c r="CJ35" s="8"/>
      <c r="CK35" s="8"/>
      <c r="CL35" s="8"/>
      <c r="CM35" s="8"/>
      <c r="CN35" s="8"/>
      <c r="CO35" s="8"/>
      <c r="CP35" s="8"/>
      <c r="CQ35" s="8"/>
      <c r="CR35" s="258">
        <f t="shared" si="3"/>
        <v>0</v>
      </c>
      <c r="CS35" s="259"/>
      <c r="CT35" s="81">
        <f t="shared" si="4"/>
        <v>0</v>
      </c>
    </row>
    <row r="36" spans="1:98" ht="33" hidden="1" customHeight="1" thickTop="1" thickBot="1">
      <c r="A36" s="18">
        <v>31</v>
      </c>
      <c r="B36" s="7" t="str">
        <f>'S.O.'!B33</f>
        <v>Comisión de Filmaciones de la Ciudad de México</v>
      </c>
      <c r="C36" s="9"/>
      <c r="D36" s="9"/>
      <c r="E36" s="9"/>
      <c r="F36" s="9"/>
      <c r="G36" s="9"/>
      <c r="H36" s="9"/>
      <c r="I36" s="18">
        <f t="shared" si="0"/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18">
        <f t="shared" si="1"/>
        <v>0</v>
      </c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18">
        <f t="shared" si="2"/>
        <v>0</v>
      </c>
      <c r="BR36" s="39"/>
      <c r="BS36" s="40"/>
      <c r="BT36" s="40"/>
      <c r="BU36" s="40"/>
      <c r="BV36" s="39"/>
      <c r="BW36" s="40"/>
      <c r="BX36" s="40"/>
      <c r="BY36" s="40"/>
      <c r="BZ36" s="40"/>
      <c r="CA36" s="40"/>
      <c r="CB36" s="40"/>
      <c r="CC36" s="40"/>
      <c r="CD36" s="39"/>
      <c r="CE36" s="40"/>
      <c r="CF36" s="40"/>
      <c r="CG36" s="40"/>
      <c r="CH36" s="40"/>
      <c r="CI36" s="40"/>
      <c r="CJ36" s="8"/>
      <c r="CK36" s="8"/>
      <c r="CL36" s="8"/>
      <c r="CM36" s="8"/>
      <c r="CN36" s="8"/>
      <c r="CO36" s="8"/>
      <c r="CP36" s="8"/>
      <c r="CQ36" s="8"/>
      <c r="CR36" s="258">
        <f t="shared" si="3"/>
        <v>0</v>
      </c>
      <c r="CS36" s="259"/>
      <c r="CT36" s="81">
        <f t="shared" si="4"/>
        <v>0</v>
      </c>
    </row>
    <row r="37" spans="1:98" ht="33" hidden="1" customHeight="1" thickTop="1" thickBot="1">
      <c r="A37" s="18">
        <v>32</v>
      </c>
      <c r="B37" s="7" t="str">
        <f>'S.O.'!B34</f>
        <v>Comisión Ejecutiva de Atención a Víctimas de la Ciudad de México.</v>
      </c>
      <c r="C37" s="9"/>
      <c r="D37" s="9"/>
      <c r="E37" s="9"/>
      <c r="F37" s="9"/>
      <c r="G37" s="9"/>
      <c r="H37" s="9"/>
      <c r="I37" s="18">
        <f t="shared" si="0"/>
        <v>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18">
        <f t="shared" si="1"/>
        <v>0</v>
      </c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18">
        <f>SUM(AM37:BP37)</f>
        <v>0</v>
      </c>
      <c r="BR37" s="39"/>
      <c r="BS37" s="40"/>
      <c r="BT37" s="40"/>
      <c r="BU37" s="40"/>
      <c r="BV37" s="39"/>
      <c r="BW37" s="40"/>
      <c r="BX37" s="40"/>
      <c r="BY37" s="40"/>
      <c r="BZ37" s="40"/>
      <c r="CA37" s="40"/>
      <c r="CB37" s="40"/>
      <c r="CC37" s="40"/>
      <c r="CD37" s="39"/>
      <c r="CE37" s="40"/>
      <c r="CF37" s="40"/>
      <c r="CG37" s="40"/>
      <c r="CH37" s="40"/>
      <c r="CI37" s="40"/>
      <c r="CJ37" s="8"/>
      <c r="CK37" s="8"/>
      <c r="CL37" s="8"/>
      <c r="CM37" s="8"/>
      <c r="CN37" s="8"/>
      <c r="CO37" s="8"/>
      <c r="CP37" s="8"/>
      <c r="CQ37" s="8"/>
      <c r="CR37" s="258">
        <f t="shared" si="3"/>
        <v>0</v>
      </c>
      <c r="CS37" s="259"/>
      <c r="CT37" s="81">
        <f t="shared" si="4"/>
        <v>0</v>
      </c>
    </row>
    <row r="38" spans="1:98" ht="33" hidden="1" customHeight="1" thickTop="1" thickBot="1">
      <c r="A38" s="18">
        <v>33</v>
      </c>
      <c r="B38" s="7" t="str">
        <f>'S.O.'!B35</f>
        <v>Consejo Económico y Social de la Ciudad de México</v>
      </c>
      <c r="C38" s="9"/>
      <c r="D38" s="9"/>
      <c r="E38" s="9"/>
      <c r="F38" s="9"/>
      <c r="G38" s="9"/>
      <c r="H38" s="9"/>
      <c r="I38" s="18">
        <f t="shared" ref="I38:I69" si="5">SUM(C38:H38)</f>
        <v>0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18">
        <f t="shared" si="1"/>
        <v>0</v>
      </c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18">
        <f t="shared" si="2"/>
        <v>0</v>
      </c>
      <c r="BR38" s="39"/>
      <c r="BS38" s="40"/>
      <c r="BT38" s="40"/>
      <c r="BU38" s="40"/>
      <c r="BV38" s="39"/>
      <c r="BW38" s="40"/>
      <c r="BX38" s="40"/>
      <c r="BY38" s="40"/>
      <c r="BZ38" s="40"/>
      <c r="CA38" s="40"/>
      <c r="CB38" s="40"/>
      <c r="CC38" s="40"/>
      <c r="CD38" s="39"/>
      <c r="CE38" s="40"/>
      <c r="CF38" s="40"/>
      <c r="CG38" s="40"/>
      <c r="CH38" s="40"/>
      <c r="CI38" s="40"/>
      <c r="CJ38" s="8"/>
      <c r="CK38" s="8"/>
      <c r="CL38" s="8"/>
      <c r="CM38" s="8"/>
      <c r="CN38" s="8"/>
      <c r="CO38" s="8"/>
      <c r="CP38" s="8"/>
      <c r="CQ38" s="8"/>
      <c r="CR38" s="258">
        <f t="shared" si="3"/>
        <v>0</v>
      </c>
      <c r="CS38" s="259"/>
      <c r="CT38" s="81">
        <f t="shared" si="4"/>
        <v>0</v>
      </c>
    </row>
    <row r="39" spans="1:98" ht="41.25" hidden="1" customHeight="1" thickTop="1" thickBot="1">
      <c r="A39" s="18">
        <v>34</v>
      </c>
      <c r="B39" s="7" t="str">
        <f>'S.O.'!B36</f>
        <v>Consejo para Prevenir y Eliminar la Discriminación en la Ciudad de México</v>
      </c>
      <c r="C39" s="9"/>
      <c r="D39" s="9"/>
      <c r="E39" s="9"/>
      <c r="F39" s="9"/>
      <c r="G39" s="9"/>
      <c r="H39" s="9"/>
      <c r="I39" s="18">
        <f t="shared" si="5"/>
        <v>0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8">
        <f t="shared" si="1"/>
        <v>0</v>
      </c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18">
        <f t="shared" si="2"/>
        <v>0</v>
      </c>
      <c r="BR39" s="39"/>
      <c r="BS39" s="40"/>
      <c r="BT39" s="40"/>
      <c r="BU39" s="40"/>
      <c r="BV39" s="39"/>
      <c r="BW39" s="40"/>
      <c r="BX39" s="40"/>
      <c r="BY39" s="40"/>
      <c r="BZ39" s="40"/>
      <c r="CA39" s="40"/>
      <c r="CB39" s="40"/>
      <c r="CC39" s="40"/>
      <c r="CD39" s="39"/>
      <c r="CE39" s="40"/>
      <c r="CF39" s="40"/>
      <c r="CG39" s="40"/>
      <c r="CH39" s="40"/>
      <c r="CI39" s="40"/>
      <c r="CJ39" s="8"/>
      <c r="CK39" s="8"/>
      <c r="CL39" s="8"/>
      <c r="CM39" s="8"/>
      <c r="CN39" s="8"/>
      <c r="CO39" s="8"/>
      <c r="CP39" s="8"/>
      <c r="CQ39" s="8"/>
      <c r="CR39" s="258">
        <f t="shared" si="3"/>
        <v>0</v>
      </c>
      <c r="CS39" s="259"/>
      <c r="CT39" s="81">
        <f t="shared" si="4"/>
        <v>0</v>
      </c>
    </row>
    <row r="40" spans="1:98" ht="33" customHeight="1" thickTop="1" thickBot="1">
      <c r="A40" s="18">
        <v>35</v>
      </c>
      <c r="B40" s="7" t="str">
        <f>'S.O.'!B37</f>
        <v>Corporación Mexicana de Impresión, S.A. de C.V.</v>
      </c>
      <c r="C40" s="9"/>
      <c r="D40" s="9"/>
      <c r="E40" s="9"/>
      <c r="F40" s="9">
        <v>1</v>
      </c>
      <c r="G40" s="9"/>
      <c r="H40" s="9"/>
      <c r="I40" s="18">
        <f t="shared" si="5"/>
        <v>1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8">
        <f t="shared" si="1"/>
        <v>0</v>
      </c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18">
        <f t="shared" si="2"/>
        <v>0</v>
      </c>
      <c r="BR40" s="39"/>
      <c r="BS40" s="40"/>
      <c r="BT40" s="40"/>
      <c r="BU40" s="40"/>
      <c r="BV40" s="39"/>
      <c r="BW40" s="40"/>
      <c r="BX40" s="40"/>
      <c r="BY40" s="40"/>
      <c r="BZ40" s="40"/>
      <c r="CA40" s="40"/>
      <c r="CB40" s="40"/>
      <c r="CC40" s="40"/>
      <c r="CD40" s="39"/>
      <c r="CE40" s="40"/>
      <c r="CF40" s="40"/>
      <c r="CG40" s="40"/>
      <c r="CH40" s="40"/>
      <c r="CI40" s="40"/>
      <c r="CJ40" s="8"/>
      <c r="CK40" s="8"/>
      <c r="CL40" s="8"/>
      <c r="CM40" s="8"/>
      <c r="CN40" s="8"/>
      <c r="CO40" s="8"/>
      <c r="CP40" s="8"/>
      <c r="CQ40" s="8"/>
      <c r="CR40" s="258">
        <f t="shared" si="3"/>
        <v>0</v>
      </c>
      <c r="CS40" s="259"/>
      <c r="CT40" s="81">
        <f t="shared" si="4"/>
        <v>1</v>
      </c>
    </row>
    <row r="41" spans="1:98" ht="33" hidden="1" customHeight="1" thickTop="1" thickBot="1">
      <c r="A41" s="18">
        <v>36</v>
      </c>
      <c r="B41" s="7" t="str">
        <f>'S.O.'!B38</f>
        <v>Escuela de Administración Pública de la Ciudad de México.</v>
      </c>
      <c r="C41" s="9"/>
      <c r="D41" s="9"/>
      <c r="E41" s="9"/>
      <c r="F41" s="9"/>
      <c r="G41" s="9"/>
      <c r="H41" s="9"/>
      <c r="I41" s="18">
        <f t="shared" si="5"/>
        <v>0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8">
        <f t="shared" si="1"/>
        <v>0</v>
      </c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18">
        <f t="shared" si="2"/>
        <v>0</v>
      </c>
      <c r="BR41" s="39"/>
      <c r="BS41" s="40"/>
      <c r="BT41" s="40"/>
      <c r="BU41" s="40"/>
      <c r="BV41" s="39"/>
      <c r="BW41" s="40"/>
      <c r="BX41" s="40"/>
      <c r="BY41" s="40"/>
      <c r="BZ41" s="40"/>
      <c r="CA41" s="40"/>
      <c r="CB41" s="40"/>
      <c r="CC41" s="40"/>
      <c r="CD41" s="39"/>
      <c r="CE41" s="40"/>
      <c r="CF41" s="40"/>
      <c r="CG41" s="40"/>
      <c r="CH41" s="40"/>
      <c r="CI41" s="40"/>
      <c r="CJ41" s="8"/>
      <c r="CK41" s="8"/>
      <c r="CL41" s="8"/>
      <c r="CM41" s="8"/>
      <c r="CN41" s="8"/>
      <c r="CO41" s="8"/>
      <c r="CP41" s="8"/>
      <c r="CQ41" s="8"/>
      <c r="CR41" s="258">
        <f t="shared" si="3"/>
        <v>0</v>
      </c>
      <c r="CS41" s="259"/>
      <c r="CT41" s="81">
        <f t="shared" si="4"/>
        <v>0</v>
      </c>
    </row>
    <row r="42" spans="1:98" ht="33" hidden="1" customHeight="1" thickTop="1" thickBot="1">
      <c r="A42" s="18">
        <v>37</v>
      </c>
      <c r="B42" s="7" t="str">
        <f>'S.O.'!B39</f>
        <v>Heroico Cuerpo de Bomberos de la Ciudad de México.</v>
      </c>
      <c r="C42" s="9"/>
      <c r="D42" s="9"/>
      <c r="E42" s="9"/>
      <c r="F42" s="9"/>
      <c r="G42" s="9"/>
      <c r="H42" s="9"/>
      <c r="I42" s="18">
        <f t="shared" si="5"/>
        <v>0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8">
        <f t="shared" si="1"/>
        <v>0</v>
      </c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18">
        <f t="shared" si="2"/>
        <v>0</v>
      </c>
      <c r="BR42" s="39"/>
      <c r="BS42" s="40"/>
      <c r="BT42" s="40"/>
      <c r="BU42" s="40"/>
      <c r="BV42" s="39"/>
      <c r="BW42" s="40"/>
      <c r="BX42" s="40"/>
      <c r="BY42" s="40"/>
      <c r="BZ42" s="40"/>
      <c r="CA42" s="40"/>
      <c r="CB42" s="40"/>
      <c r="CC42" s="40"/>
      <c r="CD42" s="39"/>
      <c r="CE42" s="40"/>
      <c r="CF42" s="40"/>
      <c r="CG42" s="40"/>
      <c r="CH42" s="40"/>
      <c r="CI42" s="40"/>
      <c r="CJ42" s="8"/>
      <c r="CK42" s="8"/>
      <c r="CL42" s="8"/>
      <c r="CM42" s="8"/>
      <c r="CN42" s="8"/>
      <c r="CO42" s="8"/>
      <c r="CP42" s="8"/>
      <c r="CQ42" s="8"/>
      <c r="CR42" s="258">
        <f t="shared" si="3"/>
        <v>0</v>
      </c>
      <c r="CS42" s="259"/>
      <c r="CT42" s="81">
        <f t="shared" si="4"/>
        <v>0</v>
      </c>
    </row>
    <row r="43" spans="1:98" ht="33" hidden="1" customHeight="1" thickTop="1" thickBot="1">
      <c r="A43" s="18">
        <v>38</v>
      </c>
      <c r="B43" s="7" t="str">
        <f>'S.O.'!B40</f>
        <v>Instancia Ejecutora del Sistema Integral de Derechos Humanos de la Ciudad de México</v>
      </c>
      <c r="C43" s="9"/>
      <c r="D43" s="9"/>
      <c r="E43" s="9"/>
      <c r="F43" s="9"/>
      <c r="G43" s="9"/>
      <c r="H43" s="9"/>
      <c r="I43" s="18">
        <f t="shared" si="5"/>
        <v>0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8">
        <f t="shared" si="1"/>
        <v>0</v>
      </c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18">
        <f t="shared" si="2"/>
        <v>0</v>
      </c>
      <c r="BR43" s="39"/>
      <c r="BS43" s="40"/>
      <c r="BT43" s="40"/>
      <c r="BU43" s="40"/>
      <c r="BV43" s="39"/>
      <c r="BW43" s="40"/>
      <c r="BX43" s="40"/>
      <c r="BY43" s="40"/>
      <c r="BZ43" s="40"/>
      <c r="CA43" s="40"/>
      <c r="CB43" s="40"/>
      <c r="CC43" s="40"/>
      <c r="CD43" s="39"/>
      <c r="CE43" s="40"/>
      <c r="CF43" s="40"/>
      <c r="CG43" s="40"/>
      <c r="CH43" s="40"/>
      <c r="CI43" s="40"/>
      <c r="CJ43" s="8"/>
      <c r="CK43" s="8"/>
      <c r="CL43" s="8"/>
      <c r="CM43" s="8"/>
      <c r="CN43" s="8"/>
      <c r="CO43" s="8"/>
      <c r="CP43" s="8"/>
      <c r="CQ43" s="8"/>
      <c r="CR43" s="258">
        <f t="shared" si="3"/>
        <v>0</v>
      </c>
      <c r="CS43" s="259"/>
      <c r="CT43" s="81">
        <f t="shared" si="4"/>
        <v>0</v>
      </c>
    </row>
    <row r="44" spans="1:98" ht="33" hidden="1" customHeight="1" thickTop="1" thickBot="1">
      <c r="A44" s="18">
        <v>39</v>
      </c>
      <c r="B44" s="7" t="str">
        <f>'S.O.'!B41</f>
        <v>Instituto de Capacitación para el Trabajo de la Ciudad de México.</v>
      </c>
      <c r="C44" s="9"/>
      <c r="D44" s="9"/>
      <c r="E44" s="9"/>
      <c r="F44" s="9"/>
      <c r="G44" s="9"/>
      <c r="H44" s="9"/>
      <c r="I44" s="18">
        <f t="shared" si="5"/>
        <v>0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8">
        <f t="shared" si="1"/>
        <v>0</v>
      </c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18">
        <f t="shared" si="2"/>
        <v>0</v>
      </c>
      <c r="BR44" s="39"/>
      <c r="BS44" s="40"/>
      <c r="BT44" s="40"/>
      <c r="BU44" s="40"/>
      <c r="BV44" s="39"/>
      <c r="BW44" s="40"/>
      <c r="BX44" s="40"/>
      <c r="BY44" s="40"/>
      <c r="BZ44" s="40"/>
      <c r="CA44" s="40"/>
      <c r="CB44" s="40"/>
      <c r="CC44" s="40"/>
      <c r="CD44" s="39"/>
      <c r="CE44" s="40"/>
      <c r="CF44" s="40"/>
      <c r="CG44" s="40"/>
      <c r="CH44" s="40"/>
      <c r="CI44" s="40"/>
      <c r="CJ44" s="8"/>
      <c r="CK44" s="8"/>
      <c r="CL44" s="8"/>
      <c r="CM44" s="8"/>
      <c r="CN44" s="8"/>
      <c r="CO44" s="8"/>
      <c r="CP44" s="8"/>
      <c r="CQ44" s="8"/>
      <c r="CR44" s="258">
        <f t="shared" si="3"/>
        <v>0</v>
      </c>
      <c r="CS44" s="259"/>
      <c r="CT44" s="81">
        <f t="shared" si="4"/>
        <v>0</v>
      </c>
    </row>
    <row r="45" spans="1:98" ht="33" hidden="1" customHeight="1" thickTop="1" thickBot="1">
      <c r="A45" s="18">
        <v>40</v>
      </c>
      <c r="B45" s="7" t="str">
        <f>'S.O.'!B42</f>
        <v>Instituto de Educación Media Superior de la Ciudad de México.</v>
      </c>
      <c r="C45" s="9"/>
      <c r="D45" s="9"/>
      <c r="E45" s="9"/>
      <c r="F45" s="9"/>
      <c r="G45" s="9"/>
      <c r="H45" s="9"/>
      <c r="I45" s="18">
        <f t="shared" si="5"/>
        <v>0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8">
        <f t="shared" si="1"/>
        <v>0</v>
      </c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18">
        <f t="shared" si="2"/>
        <v>0</v>
      </c>
      <c r="BR45" s="39"/>
      <c r="BS45" s="40"/>
      <c r="BT45" s="40"/>
      <c r="BU45" s="40"/>
      <c r="BV45" s="39"/>
      <c r="BW45" s="40"/>
      <c r="BX45" s="40"/>
      <c r="BY45" s="40"/>
      <c r="BZ45" s="40"/>
      <c r="CA45" s="40"/>
      <c r="CB45" s="40"/>
      <c r="CC45" s="40"/>
      <c r="CD45" s="39"/>
      <c r="CE45" s="40"/>
      <c r="CF45" s="40"/>
      <c r="CG45" s="40"/>
      <c r="CH45" s="40"/>
      <c r="CI45" s="40"/>
      <c r="CJ45" s="8"/>
      <c r="CK45" s="8"/>
      <c r="CL45" s="8"/>
      <c r="CM45" s="8"/>
      <c r="CN45" s="8"/>
      <c r="CO45" s="8"/>
      <c r="CP45" s="8"/>
      <c r="CQ45" s="8"/>
      <c r="CR45" s="258">
        <f t="shared" si="3"/>
        <v>0</v>
      </c>
      <c r="CS45" s="259"/>
      <c r="CT45" s="81">
        <f t="shared" si="4"/>
        <v>0</v>
      </c>
    </row>
    <row r="46" spans="1:98" ht="33" customHeight="1" thickTop="1" thickBot="1">
      <c r="A46" s="18">
        <v>41</v>
      </c>
      <c r="B46" s="7" t="str">
        <f>'S.O.'!B43</f>
        <v xml:space="preserve">Instituto de Estudios Superiores de la Ciudad de México “Rosario Castellanos” </v>
      </c>
      <c r="C46" s="9"/>
      <c r="D46" s="9"/>
      <c r="E46" s="9"/>
      <c r="F46" s="9"/>
      <c r="G46" s="9">
        <v>1</v>
      </c>
      <c r="H46" s="9"/>
      <c r="I46" s="18">
        <f t="shared" si="5"/>
        <v>1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8">
        <f t="shared" si="1"/>
        <v>0</v>
      </c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18">
        <f t="shared" si="2"/>
        <v>0</v>
      </c>
      <c r="BR46" s="39"/>
      <c r="BS46" s="40"/>
      <c r="BT46" s="40"/>
      <c r="BU46" s="40"/>
      <c r="BV46" s="39"/>
      <c r="BW46" s="40"/>
      <c r="BX46" s="40"/>
      <c r="BY46" s="40"/>
      <c r="BZ46" s="40"/>
      <c r="CA46" s="40"/>
      <c r="CB46" s="40"/>
      <c r="CC46" s="40"/>
      <c r="CD46" s="39"/>
      <c r="CE46" s="40"/>
      <c r="CF46" s="40"/>
      <c r="CG46" s="40"/>
      <c r="CH46" s="40"/>
      <c r="CI46" s="40"/>
      <c r="CJ46" s="8"/>
      <c r="CK46" s="8"/>
      <c r="CL46" s="8"/>
      <c r="CM46" s="8"/>
      <c r="CN46" s="8"/>
      <c r="CO46" s="8"/>
      <c r="CP46" s="8"/>
      <c r="CQ46" s="8"/>
      <c r="CR46" s="258">
        <f t="shared" si="3"/>
        <v>0</v>
      </c>
      <c r="CS46" s="259"/>
      <c r="CT46" s="81">
        <f t="shared" si="4"/>
        <v>1</v>
      </c>
    </row>
    <row r="47" spans="1:98" ht="33" hidden="1" customHeight="1" thickTop="1" thickBot="1">
      <c r="A47" s="18">
        <v>42</v>
      </c>
      <c r="B47" s="7" t="str">
        <f>'S.O.'!B44</f>
        <v>Instituto de Formación Profesional y Estudios Superiores.</v>
      </c>
      <c r="C47" s="9"/>
      <c r="D47" s="9"/>
      <c r="E47" s="9"/>
      <c r="F47" s="9"/>
      <c r="G47" s="9"/>
      <c r="H47" s="9"/>
      <c r="I47" s="18">
        <f t="shared" si="5"/>
        <v>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8">
        <f t="shared" si="1"/>
        <v>0</v>
      </c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18">
        <f t="shared" si="2"/>
        <v>0</v>
      </c>
      <c r="BR47" s="39"/>
      <c r="BS47" s="40"/>
      <c r="BT47" s="40"/>
      <c r="BU47" s="40"/>
      <c r="BV47" s="39"/>
      <c r="BW47" s="40"/>
      <c r="BX47" s="40"/>
      <c r="BY47" s="40"/>
      <c r="BZ47" s="40"/>
      <c r="CA47" s="40"/>
      <c r="CB47" s="40"/>
      <c r="CC47" s="40"/>
      <c r="CD47" s="39"/>
      <c r="CE47" s="40"/>
      <c r="CF47" s="40"/>
      <c r="CG47" s="40"/>
      <c r="CH47" s="40"/>
      <c r="CI47" s="40"/>
      <c r="CJ47" s="8"/>
      <c r="CK47" s="8"/>
      <c r="CL47" s="8"/>
      <c r="CM47" s="8"/>
      <c r="CN47" s="8"/>
      <c r="CO47" s="8"/>
      <c r="CP47" s="8"/>
      <c r="CQ47" s="8"/>
      <c r="CR47" s="258">
        <f t="shared" si="3"/>
        <v>0</v>
      </c>
      <c r="CS47" s="259"/>
      <c r="CT47" s="81">
        <f t="shared" si="4"/>
        <v>0</v>
      </c>
    </row>
    <row r="48" spans="1:98" ht="33" customHeight="1" thickTop="1" thickBot="1">
      <c r="A48" s="18">
        <v>43</v>
      </c>
      <c r="B48" s="7" t="str">
        <f>'S.O.'!B45</f>
        <v>Instituto de la Juventud de la Ciudad de México.</v>
      </c>
      <c r="C48" s="9"/>
      <c r="D48" s="9"/>
      <c r="E48" s="9"/>
      <c r="F48" s="9">
        <v>1</v>
      </c>
      <c r="G48" s="9"/>
      <c r="H48" s="9"/>
      <c r="I48" s="18">
        <f t="shared" si="5"/>
        <v>1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8">
        <f t="shared" si="1"/>
        <v>0</v>
      </c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18">
        <f t="shared" si="2"/>
        <v>0</v>
      </c>
      <c r="BR48" s="39"/>
      <c r="BS48" s="40"/>
      <c r="BT48" s="40"/>
      <c r="BU48" s="40"/>
      <c r="BV48" s="39"/>
      <c r="BW48" s="40"/>
      <c r="BX48" s="40"/>
      <c r="BY48" s="40"/>
      <c r="BZ48" s="40"/>
      <c r="CA48" s="40"/>
      <c r="CB48" s="40"/>
      <c r="CC48" s="40"/>
      <c r="CD48" s="39"/>
      <c r="CE48" s="40"/>
      <c r="CF48" s="40"/>
      <c r="CG48" s="40"/>
      <c r="CH48" s="40"/>
      <c r="CI48" s="40"/>
      <c r="CJ48" s="8"/>
      <c r="CK48" s="8"/>
      <c r="CL48" s="8"/>
      <c r="CM48" s="8"/>
      <c r="CN48" s="8"/>
      <c r="CO48" s="8"/>
      <c r="CP48" s="8"/>
      <c r="CQ48" s="8"/>
      <c r="CR48" s="258">
        <f t="shared" si="3"/>
        <v>0</v>
      </c>
      <c r="CS48" s="259"/>
      <c r="CT48" s="81">
        <f t="shared" si="4"/>
        <v>1</v>
      </c>
    </row>
    <row r="49" spans="1:98" ht="33" hidden="1" customHeight="1" thickTop="1" thickBot="1">
      <c r="A49" s="18">
        <v>44</v>
      </c>
      <c r="B49" s="7" t="str">
        <f>'S.O.'!B46</f>
        <v>Instituto de Personas con Discapacidad de la Ciudad de México.</v>
      </c>
      <c r="C49" s="9"/>
      <c r="D49" s="9"/>
      <c r="E49" s="9"/>
      <c r="F49" s="9"/>
      <c r="G49" s="9"/>
      <c r="H49" s="9"/>
      <c r="I49" s="18">
        <f t="shared" si="5"/>
        <v>0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8">
        <f t="shared" si="1"/>
        <v>0</v>
      </c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18">
        <f t="shared" si="2"/>
        <v>0</v>
      </c>
      <c r="BR49" s="39"/>
      <c r="BS49" s="40"/>
      <c r="BT49" s="40"/>
      <c r="BU49" s="40"/>
      <c r="BV49" s="39"/>
      <c r="BW49" s="40"/>
      <c r="BX49" s="40"/>
      <c r="BY49" s="40"/>
      <c r="BZ49" s="40"/>
      <c r="CA49" s="40"/>
      <c r="CB49" s="40"/>
      <c r="CC49" s="40"/>
      <c r="CD49" s="39"/>
      <c r="CE49" s="40"/>
      <c r="CF49" s="40"/>
      <c r="CG49" s="40"/>
      <c r="CH49" s="40"/>
      <c r="CI49" s="40"/>
      <c r="CJ49" s="8"/>
      <c r="CK49" s="8"/>
      <c r="CL49" s="8"/>
      <c r="CM49" s="8"/>
      <c r="CN49" s="8"/>
      <c r="CO49" s="8"/>
      <c r="CP49" s="8"/>
      <c r="CQ49" s="8"/>
      <c r="CR49" s="258">
        <f t="shared" si="3"/>
        <v>0</v>
      </c>
      <c r="CS49" s="259"/>
      <c r="CT49" s="81">
        <f t="shared" si="4"/>
        <v>0</v>
      </c>
    </row>
    <row r="50" spans="1:98" ht="33" customHeight="1" thickTop="1" thickBot="1">
      <c r="A50" s="18">
        <v>45</v>
      </c>
      <c r="B50" s="7" t="str">
        <f>'S.O.'!B47</f>
        <v>Instituto de Planeación Democrática y Prospectiva de la Ciudad de México</v>
      </c>
      <c r="C50" s="9"/>
      <c r="D50" s="9"/>
      <c r="E50" s="9"/>
      <c r="F50" s="9"/>
      <c r="G50" s="9">
        <v>1</v>
      </c>
      <c r="H50" s="9"/>
      <c r="I50" s="18">
        <f t="shared" si="5"/>
        <v>1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8">
        <f t="shared" si="1"/>
        <v>0</v>
      </c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18">
        <f t="shared" si="2"/>
        <v>0</v>
      </c>
      <c r="BR50" s="39"/>
      <c r="BS50" s="40"/>
      <c r="BT50" s="40"/>
      <c r="BU50" s="40"/>
      <c r="BV50" s="39"/>
      <c r="BW50" s="40"/>
      <c r="BX50" s="40"/>
      <c r="BY50" s="40"/>
      <c r="BZ50" s="40"/>
      <c r="CA50" s="40"/>
      <c r="CB50" s="40"/>
      <c r="CC50" s="40"/>
      <c r="CD50" s="39"/>
      <c r="CE50" s="40"/>
      <c r="CF50" s="40"/>
      <c r="CG50" s="40"/>
      <c r="CH50" s="40"/>
      <c r="CI50" s="40"/>
      <c r="CJ50" s="8"/>
      <c r="CK50" s="8"/>
      <c r="CL50" s="8"/>
      <c r="CM50" s="8"/>
      <c r="CN50" s="8"/>
      <c r="CO50" s="8"/>
      <c r="CP50" s="8"/>
      <c r="CQ50" s="8"/>
      <c r="CR50" s="258">
        <f t="shared" si="3"/>
        <v>0</v>
      </c>
      <c r="CS50" s="259"/>
      <c r="CT50" s="81">
        <f t="shared" si="4"/>
        <v>1</v>
      </c>
    </row>
    <row r="51" spans="1:98" ht="33" customHeight="1" thickTop="1" thickBot="1">
      <c r="A51" s="18">
        <v>46</v>
      </c>
      <c r="B51" s="7" t="str">
        <f>'S.O.'!B48</f>
        <v>Instituto de Verificación Administrativa de la Ciudad de México.</v>
      </c>
      <c r="C51" s="9"/>
      <c r="D51" s="9"/>
      <c r="E51" s="9"/>
      <c r="F51" s="9">
        <v>2</v>
      </c>
      <c r="G51" s="9"/>
      <c r="H51" s="9"/>
      <c r="I51" s="18">
        <f t="shared" si="5"/>
        <v>2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8">
        <f t="shared" si="1"/>
        <v>0</v>
      </c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18">
        <f t="shared" si="2"/>
        <v>0</v>
      </c>
      <c r="BR51" s="39"/>
      <c r="BS51" s="40"/>
      <c r="BT51" s="40"/>
      <c r="BU51" s="40"/>
      <c r="BV51" s="39"/>
      <c r="BW51" s="40"/>
      <c r="BX51" s="40"/>
      <c r="BY51" s="40"/>
      <c r="BZ51" s="40"/>
      <c r="CA51" s="40"/>
      <c r="CB51" s="40"/>
      <c r="CC51" s="40"/>
      <c r="CD51" s="39"/>
      <c r="CE51" s="40"/>
      <c r="CF51" s="40"/>
      <c r="CG51" s="40"/>
      <c r="CH51" s="40"/>
      <c r="CI51" s="40"/>
      <c r="CJ51" s="8"/>
      <c r="CK51" s="8"/>
      <c r="CL51" s="8"/>
      <c r="CM51" s="8"/>
      <c r="CN51" s="8"/>
      <c r="CO51" s="8"/>
      <c r="CP51" s="8"/>
      <c r="CQ51" s="8"/>
      <c r="CR51" s="258">
        <f t="shared" si="3"/>
        <v>0</v>
      </c>
      <c r="CS51" s="259"/>
      <c r="CT51" s="81">
        <f t="shared" si="4"/>
        <v>2</v>
      </c>
    </row>
    <row r="52" spans="1:98" ht="33" hidden="1" customHeight="1" thickTop="1" thickBot="1">
      <c r="A52" s="18">
        <v>47</v>
      </c>
      <c r="B52" s="7" t="str">
        <f>'S.O.'!B49</f>
        <v>Instituto de Vivienda de la Ciudad de México.</v>
      </c>
      <c r="C52" s="9"/>
      <c r="D52" s="9"/>
      <c r="E52" s="9"/>
      <c r="F52" s="9"/>
      <c r="G52" s="9"/>
      <c r="H52" s="9"/>
      <c r="I52" s="18">
        <f t="shared" si="5"/>
        <v>0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8">
        <f t="shared" si="1"/>
        <v>0</v>
      </c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18">
        <f t="shared" si="2"/>
        <v>0</v>
      </c>
      <c r="BR52" s="39"/>
      <c r="BS52" s="40"/>
      <c r="BT52" s="40"/>
      <c r="BU52" s="40"/>
      <c r="BV52" s="39"/>
      <c r="BW52" s="40"/>
      <c r="BX52" s="40"/>
      <c r="BY52" s="40"/>
      <c r="BZ52" s="40"/>
      <c r="CA52" s="40"/>
      <c r="CB52" s="40"/>
      <c r="CC52" s="40"/>
      <c r="CD52" s="39"/>
      <c r="CE52" s="40"/>
      <c r="CF52" s="40"/>
      <c r="CG52" s="40"/>
      <c r="CH52" s="40"/>
      <c r="CI52" s="40"/>
      <c r="CJ52" s="8"/>
      <c r="CK52" s="8"/>
      <c r="CL52" s="8"/>
      <c r="CM52" s="8"/>
      <c r="CN52" s="8"/>
      <c r="CO52" s="8"/>
      <c r="CP52" s="8"/>
      <c r="CQ52" s="8"/>
      <c r="CR52" s="258">
        <f t="shared" si="3"/>
        <v>0</v>
      </c>
      <c r="CS52" s="259"/>
      <c r="CT52" s="81">
        <f t="shared" si="4"/>
        <v>0</v>
      </c>
    </row>
    <row r="53" spans="1:98" ht="33" customHeight="1" thickTop="1" thickBot="1">
      <c r="A53" s="18">
        <v>48</v>
      </c>
      <c r="B53" s="7" t="str">
        <f>'S.O.'!B50</f>
        <v>Instituto del Deporte de la Ciudad de México.</v>
      </c>
      <c r="C53" s="9"/>
      <c r="D53" s="9"/>
      <c r="E53" s="9"/>
      <c r="F53" s="9">
        <v>2</v>
      </c>
      <c r="G53" s="9"/>
      <c r="H53" s="9"/>
      <c r="I53" s="18">
        <f t="shared" si="5"/>
        <v>2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8">
        <f t="shared" si="1"/>
        <v>0</v>
      </c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18">
        <f t="shared" si="2"/>
        <v>0</v>
      </c>
      <c r="BR53" s="39"/>
      <c r="BS53" s="40"/>
      <c r="BT53" s="40"/>
      <c r="BU53" s="40"/>
      <c r="BV53" s="39"/>
      <c r="BW53" s="40"/>
      <c r="BX53" s="40"/>
      <c r="BY53" s="40"/>
      <c r="BZ53" s="40"/>
      <c r="CA53" s="40"/>
      <c r="CB53" s="40"/>
      <c r="CC53" s="40"/>
      <c r="CD53" s="39"/>
      <c r="CE53" s="40"/>
      <c r="CF53" s="40"/>
      <c r="CG53" s="40"/>
      <c r="CH53" s="40"/>
      <c r="CI53" s="40"/>
      <c r="CJ53" s="8"/>
      <c r="CK53" s="8"/>
      <c r="CL53" s="8"/>
      <c r="CM53" s="8"/>
      <c r="CN53" s="8"/>
      <c r="CO53" s="8"/>
      <c r="CP53" s="8"/>
      <c r="CQ53" s="8"/>
      <c r="CR53" s="258">
        <f t="shared" si="3"/>
        <v>0</v>
      </c>
      <c r="CS53" s="259"/>
      <c r="CT53" s="81">
        <f t="shared" si="4"/>
        <v>2</v>
      </c>
    </row>
    <row r="54" spans="1:98" ht="33" customHeight="1" thickTop="1" thickBot="1">
      <c r="A54" s="18">
        <v>49</v>
      </c>
      <c r="B54" s="7" t="str">
        <f>'S.O.'!B51</f>
        <v>Instituto Local de la Infraestructura Física Educativa de la Ciudad de México.</v>
      </c>
      <c r="C54" s="9"/>
      <c r="D54" s="9"/>
      <c r="E54" s="9"/>
      <c r="F54" s="9">
        <v>1</v>
      </c>
      <c r="G54" s="9"/>
      <c r="H54" s="9"/>
      <c r="I54" s="18">
        <f t="shared" si="5"/>
        <v>1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8">
        <f t="shared" si="1"/>
        <v>0</v>
      </c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18">
        <f t="shared" si="2"/>
        <v>0</v>
      </c>
      <c r="BR54" s="39"/>
      <c r="BS54" s="40"/>
      <c r="BT54" s="40"/>
      <c r="BU54" s="40"/>
      <c r="BV54" s="39"/>
      <c r="BW54" s="40"/>
      <c r="BX54" s="40"/>
      <c r="BY54" s="40"/>
      <c r="BZ54" s="40"/>
      <c r="CA54" s="40"/>
      <c r="CB54" s="40"/>
      <c r="CC54" s="40"/>
      <c r="CD54" s="39"/>
      <c r="CE54" s="40"/>
      <c r="CF54" s="40"/>
      <c r="CG54" s="40"/>
      <c r="CH54" s="40"/>
      <c r="CI54" s="40"/>
      <c r="CJ54" s="8"/>
      <c r="CK54" s="8"/>
      <c r="CL54" s="8"/>
      <c r="CM54" s="8"/>
      <c r="CN54" s="8"/>
      <c r="CO54" s="8"/>
      <c r="CP54" s="8"/>
      <c r="CQ54" s="8"/>
      <c r="CR54" s="258">
        <f t="shared" si="3"/>
        <v>0</v>
      </c>
      <c r="CS54" s="259"/>
      <c r="CT54" s="81">
        <f t="shared" si="4"/>
        <v>1</v>
      </c>
    </row>
    <row r="55" spans="1:98" ht="33" hidden="1" customHeight="1" thickTop="1" thickBot="1">
      <c r="A55" s="18">
        <v>50</v>
      </c>
      <c r="B55" s="7" t="str">
        <f>'S.O.'!B52</f>
        <v>Instituto para la Atención y Prevención de las Adicciones en la Ciudad de México.</v>
      </c>
      <c r="C55" s="9"/>
      <c r="D55" s="9"/>
      <c r="E55" s="9"/>
      <c r="F55" s="9"/>
      <c r="G55" s="9"/>
      <c r="H55" s="9"/>
      <c r="I55" s="18">
        <f t="shared" si="5"/>
        <v>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8">
        <f t="shared" si="1"/>
        <v>0</v>
      </c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18">
        <f t="shared" si="2"/>
        <v>0</v>
      </c>
      <c r="BR55" s="39"/>
      <c r="BS55" s="40"/>
      <c r="BT55" s="40"/>
      <c r="BU55" s="40"/>
      <c r="BV55" s="39"/>
      <c r="BW55" s="40"/>
      <c r="BX55" s="40"/>
      <c r="BY55" s="40"/>
      <c r="BZ55" s="40"/>
      <c r="CA55" s="40"/>
      <c r="CB55" s="40"/>
      <c r="CC55" s="40"/>
      <c r="CD55" s="39"/>
      <c r="CE55" s="40"/>
      <c r="CF55" s="40"/>
      <c r="CG55" s="40"/>
      <c r="CH55" s="40"/>
      <c r="CI55" s="40"/>
      <c r="CJ55" s="8"/>
      <c r="CK55" s="8"/>
      <c r="CL55" s="8"/>
      <c r="CM55" s="8"/>
      <c r="CN55" s="8"/>
      <c r="CO55" s="8"/>
      <c r="CP55" s="8"/>
      <c r="CQ55" s="8"/>
      <c r="CR55" s="258">
        <f t="shared" si="3"/>
        <v>0</v>
      </c>
      <c r="CS55" s="259"/>
      <c r="CT55" s="81">
        <f t="shared" si="4"/>
        <v>0</v>
      </c>
    </row>
    <row r="56" spans="1:98" ht="33" customHeight="1" thickTop="1" thickBot="1">
      <c r="A56" s="18">
        <v>51</v>
      </c>
      <c r="B56" s="7" t="str">
        <f>'S.O.'!B53</f>
        <v>Instituto para la Seguridad de las Construcciones en la Ciudad de México.</v>
      </c>
      <c r="C56" s="9"/>
      <c r="D56" s="9"/>
      <c r="E56" s="9"/>
      <c r="F56" s="9">
        <v>1</v>
      </c>
      <c r="G56" s="9"/>
      <c r="H56" s="9"/>
      <c r="I56" s="18">
        <f t="shared" si="5"/>
        <v>1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8">
        <f t="shared" si="1"/>
        <v>0</v>
      </c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18">
        <f t="shared" si="2"/>
        <v>0</v>
      </c>
      <c r="BR56" s="39"/>
      <c r="BS56" s="40"/>
      <c r="BT56" s="40"/>
      <c r="BU56" s="40"/>
      <c r="BV56" s="39"/>
      <c r="BW56" s="40"/>
      <c r="BX56" s="40"/>
      <c r="BY56" s="40"/>
      <c r="BZ56" s="40"/>
      <c r="CA56" s="40"/>
      <c r="CB56" s="40"/>
      <c r="CC56" s="40"/>
      <c r="CD56" s="39"/>
      <c r="CE56" s="40"/>
      <c r="CF56" s="40"/>
      <c r="CG56" s="40"/>
      <c r="CH56" s="40"/>
      <c r="CI56" s="40"/>
      <c r="CJ56" s="8"/>
      <c r="CK56" s="8"/>
      <c r="CL56" s="8"/>
      <c r="CM56" s="8"/>
      <c r="CN56" s="8"/>
      <c r="CO56" s="8"/>
      <c r="CP56" s="8"/>
      <c r="CQ56" s="8"/>
      <c r="CR56" s="258">
        <f t="shared" si="3"/>
        <v>0</v>
      </c>
      <c r="CS56" s="259"/>
      <c r="CT56" s="81">
        <f t="shared" si="4"/>
        <v>1</v>
      </c>
    </row>
    <row r="57" spans="1:98" ht="33" hidden="1" customHeight="1" thickTop="1" thickBot="1">
      <c r="A57" s="18">
        <v>52</v>
      </c>
      <c r="B57" s="7" t="str">
        <f>'S.O.'!B54</f>
        <v>Junta de Asistencia Privada de la Ciudad de México.</v>
      </c>
      <c r="C57" s="9"/>
      <c r="D57" s="9"/>
      <c r="E57" s="9"/>
      <c r="F57" s="9"/>
      <c r="G57" s="9"/>
      <c r="H57" s="9"/>
      <c r="I57" s="18">
        <f t="shared" si="5"/>
        <v>0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8">
        <f t="shared" si="1"/>
        <v>0</v>
      </c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18">
        <f t="shared" si="2"/>
        <v>0</v>
      </c>
      <c r="BR57" s="39"/>
      <c r="BS57" s="40"/>
      <c r="BT57" s="40"/>
      <c r="BU57" s="40"/>
      <c r="BV57" s="39"/>
      <c r="BW57" s="40"/>
      <c r="BX57" s="40"/>
      <c r="BY57" s="40"/>
      <c r="BZ57" s="40"/>
      <c r="CA57" s="40"/>
      <c r="CB57" s="40"/>
      <c r="CC57" s="40"/>
      <c r="CD57" s="39"/>
      <c r="CE57" s="40"/>
      <c r="CF57" s="40"/>
      <c r="CG57" s="40"/>
      <c r="CH57" s="40"/>
      <c r="CI57" s="40"/>
      <c r="CJ57" s="8"/>
      <c r="CK57" s="8"/>
      <c r="CL57" s="8"/>
      <c r="CM57" s="8"/>
      <c r="CN57" s="8"/>
      <c r="CO57" s="8"/>
      <c r="CP57" s="8"/>
      <c r="CQ57" s="8"/>
      <c r="CR57" s="258">
        <f t="shared" si="3"/>
        <v>0</v>
      </c>
      <c r="CS57" s="259"/>
      <c r="CT57" s="81">
        <f t="shared" si="4"/>
        <v>0</v>
      </c>
    </row>
    <row r="58" spans="1:98" ht="33" hidden="1" customHeight="1" thickTop="1" thickBot="1">
      <c r="A58" s="18">
        <v>53</v>
      </c>
      <c r="B58" s="7" t="str">
        <f>'S.O.'!B55</f>
        <v>Mecanismo de Protección Integral de Personas Defensoras de Derechos Humanos y  Periodistas de la Ciudad de México.</v>
      </c>
      <c r="C58" s="9"/>
      <c r="D58" s="9"/>
      <c r="E58" s="9"/>
      <c r="F58" s="9"/>
      <c r="G58" s="9"/>
      <c r="H58" s="9"/>
      <c r="I58" s="18">
        <f t="shared" si="5"/>
        <v>0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8">
        <f t="shared" si="1"/>
        <v>0</v>
      </c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18">
        <f t="shared" si="2"/>
        <v>0</v>
      </c>
      <c r="BR58" s="39"/>
      <c r="BS58" s="40"/>
      <c r="BT58" s="40"/>
      <c r="BU58" s="40"/>
      <c r="BV58" s="39"/>
      <c r="BW58" s="40"/>
      <c r="BX58" s="40"/>
      <c r="BY58" s="40"/>
      <c r="BZ58" s="40"/>
      <c r="CA58" s="40"/>
      <c r="CB58" s="40"/>
      <c r="CC58" s="40"/>
      <c r="CD58" s="39"/>
      <c r="CE58" s="40"/>
      <c r="CF58" s="40"/>
      <c r="CG58" s="40"/>
      <c r="CH58" s="40"/>
      <c r="CI58" s="40"/>
      <c r="CJ58" s="8"/>
      <c r="CK58" s="8"/>
      <c r="CL58" s="8"/>
      <c r="CM58" s="8"/>
      <c r="CN58" s="8"/>
      <c r="CO58" s="8"/>
      <c r="CP58" s="8"/>
      <c r="CQ58" s="8"/>
      <c r="CR58" s="258">
        <f t="shared" si="3"/>
        <v>0</v>
      </c>
      <c r="CS58" s="259"/>
      <c r="CT58" s="81">
        <f t="shared" si="4"/>
        <v>0</v>
      </c>
    </row>
    <row r="59" spans="1:98" ht="33" hidden="1" customHeight="1" thickTop="1" thickBot="1">
      <c r="A59" s="18">
        <v>54</v>
      </c>
      <c r="B59" s="7" t="str">
        <f>'S.O.'!B56</f>
        <v>Metrobús.</v>
      </c>
      <c r="C59" s="9"/>
      <c r="D59" s="9"/>
      <c r="E59" s="9"/>
      <c r="F59" s="9"/>
      <c r="G59" s="9"/>
      <c r="H59" s="9"/>
      <c r="I59" s="18">
        <f t="shared" si="5"/>
        <v>0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8">
        <f t="shared" si="1"/>
        <v>0</v>
      </c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18">
        <f t="shared" si="2"/>
        <v>0</v>
      </c>
      <c r="BR59" s="39"/>
      <c r="BS59" s="40"/>
      <c r="BT59" s="40"/>
      <c r="BU59" s="40"/>
      <c r="BV59" s="39"/>
      <c r="BW59" s="40"/>
      <c r="BX59" s="40"/>
      <c r="BY59" s="40"/>
      <c r="BZ59" s="40"/>
      <c r="CA59" s="40"/>
      <c r="CB59" s="40"/>
      <c r="CC59" s="40"/>
      <c r="CD59" s="39"/>
      <c r="CE59" s="40"/>
      <c r="CF59" s="40"/>
      <c r="CG59" s="40"/>
      <c r="CH59" s="40"/>
      <c r="CI59" s="40"/>
      <c r="CJ59" s="8"/>
      <c r="CK59" s="8"/>
      <c r="CL59" s="8"/>
      <c r="CM59" s="8"/>
      <c r="CN59" s="8"/>
      <c r="CO59" s="8"/>
      <c r="CP59" s="8"/>
      <c r="CQ59" s="8"/>
      <c r="CR59" s="258">
        <f t="shared" si="3"/>
        <v>0</v>
      </c>
      <c r="CS59" s="259"/>
      <c r="CT59" s="81">
        <f t="shared" si="4"/>
        <v>0</v>
      </c>
    </row>
    <row r="60" spans="1:98" ht="33" hidden="1" customHeight="1" thickTop="1" thickBot="1">
      <c r="A60" s="18">
        <v>55</v>
      </c>
      <c r="B60" s="7" t="str">
        <f>'S.O.'!B57</f>
        <v>Órgano Regulador de Transporte.</v>
      </c>
      <c r="C60" s="9"/>
      <c r="D60" s="9"/>
      <c r="E60" s="9"/>
      <c r="F60" s="9"/>
      <c r="G60" s="9"/>
      <c r="H60" s="9"/>
      <c r="I60" s="18">
        <f t="shared" si="5"/>
        <v>0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8">
        <f t="shared" si="1"/>
        <v>0</v>
      </c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18">
        <f t="shared" si="2"/>
        <v>0</v>
      </c>
      <c r="BR60" s="39"/>
      <c r="BS60" s="40"/>
      <c r="BT60" s="40"/>
      <c r="BU60" s="40"/>
      <c r="BV60" s="39"/>
      <c r="BW60" s="40"/>
      <c r="BX60" s="40"/>
      <c r="BY60" s="40"/>
      <c r="BZ60" s="40"/>
      <c r="CA60" s="40"/>
      <c r="CB60" s="40"/>
      <c r="CC60" s="40"/>
      <c r="CD60" s="39"/>
      <c r="CE60" s="40"/>
      <c r="CF60" s="40"/>
      <c r="CG60" s="40"/>
      <c r="CH60" s="40"/>
      <c r="CI60" s="40"/>
      <c r="CJ60" s="8"/>
      <c r="CK60" s="8"/>
      <c r="CL60" s="8"/>
      <c r="CM60" s="8"/>
      <c r="CN60" s="8"/>
      <c r="CO60" s="8"/>
      <c r="CP60" s="8"/>
      <c r="CQ60" s="8"/>
      <c r="CR60" s="258">
        <f t="shared" si="3"/>
        <v>0</v>
      </c>
      <c r="CS60" s="259"/>
      <c r="CT60" s="81">
        <f t="shared" si="4"/>
        <v>0</v>
      </c>
    </row>
    <row r="61" spans="1:98" ht="33" hidden="1" customHeight="1" thickTop="1" thickBot="1">
      <c r="A61" s="18">
        <v>56</v>
      </c>
      <c r="B61" s="7" t="str">
        <f>'S.O.'!B58</f>
        <v>Planta Productora de Mezclas Asfálticas.</v>
      </c>
      <c r="C61" s="9"/>
      <c r="D61" s="9"/>
      <c r="E61" s="9"/>
      <c r="F61" s="9"/>
      <c r="G61" s="9"/>
      <c r="H61" s="9"/>
      <c r="I61" s="18">
        <f t="shared" si="5"/>
        <v>0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8">
        <f t="shared" si="1"/>
        <v>0</v>
      </c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18">
        <f t="shared" si="2"/>
        <v>0</v>
      </c>
      <c r="BR61" s="39"/>
      <c r="BS61" s="40"/>
      <c r="BT61" s="40"/>
      <c r="BU61" s="40"/>
      <c r="BV61" s="39"/>
      <c r="BW61" s="40"/>
      <c r="BX61" s="40"/>
      <c r="BY61" s="40"/>
      <c r="BZ61" s="40"/>
      <c r="CA61" s="40"/>
      <c r="CB61" s="40"/>
      <c r="CC61" s="40"/>
      <c r="CD61" s="39"/>
      <c r="CE61" s="40"/>
      <c r="CF61" s="40"/>
      <c r="CG61" s="40"/>
      <c r="CH61" s="40"/>
      <c r="CI61" s="40"/>
      <c r="CJ61" s="8"/>
      <c r="CK61" s="8"/>
      <c r="CL61" s="8"/>
      <c r="CM61" s="8"/>
      <c r="CN61" s="8"/>
      <c r="CO61" s="8"/>
      <c r="CP61" s="8"/>
      <c r="CQ61" s="8"/>
      <c r="CR61" s="258">
        <f t="shared" si="3"/>
        <v>0</v>
      </c>
      <c r="CS61" s="259"/>
      <c r="CT61" s="81">
        <f t="shared" si="4"/>
        <v>0</v>
      </c>
    </row>
    <row r="62" spans="1:98" ht="33" hidden="1" customHeight="1" thickTop="1" thickBot="1">
      <c r="A62" s="18">
        <v>57</v>
      </c>
      <c r="B62" s="7" t="str">
        <f>'S.O.'!B59</f>
        <v xml:space="preserve">Policía Auxiliar </v>
      </c>
      <c r="C62" s="9"/>
      <c r="D62" s="9"/>
      <c r="E62" s="9"/>
      <c r="F62" s="9"/>
      <c r="G62" s="9"/>
      <c r="H62" s="9"/>
      <c r="I62" s="18">
        <f t="shared" si="5"/>
        <v>0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8">
        <f t="shared" si="1"/>
        <v>0</v>
      </c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18">
        <f t="shared" si="2"/>
        <v>0</v>
      </c>
      <c r="BR62" s="39"/>
      <c r="BS62" s="40"/>
      <c r="BT62" s="40"/>
      <c r="BU62" s="40"/>
      <c r="BV62" s="39"/>
      <c r="BW62" s="40"/>
      <c r="BX62" s="40"/>
      <c r="BY62" s="40"/>
      <c r="BZ62" s="40"/>
      <c r="CA62" s="40"/>
      <c r="CB62" s="40"/>
      <c r="CC62" s="40"/>
      <c r="CD62" s="39"/>
      <c r="CE62" s="40"/>
      <c r="CF62" s="40"/>
      <c r="CG62" s="40"/>
      <c r="CH62" s="40"/>
      <c r="CI62" s="40"/>
      <c r="CJ62" s="8"/>
      <c r="CK62" s="8"/>
      <c r="CL62" s="8"/>
      <c r="CM62" s="8"/>
      <c r="CN62" s="8"/>
      <c r="CO62" s="8"/>
      <c r="CP62" s="8"/>
      <c r="CQ62" s="8"/>
      <c r="CR62" s="258">
        <f t="shared" si="3"/>
        <v>0</v>
      </c>
      <c r="CS62" s="259"/>
      <c r="CT62" s="81">
        <f t="shared" si="4"/>
        <v>0</v>
      </c>
    </row>
    <row r="63" spans="1:98" ht="33" hidden="1" customHeight="1" thickTop="1" thickBot="1">
      <c r="A63" s="18">
        <v>58</v>
      </c>
      <c r="B63" s="7" t="str">
        <f>'S.O.'!B60</f>
        <v xml:space="preserve">Policía Bancaria e Industrial </v>
      </c>
      <c r="C63" s="9"/>
      <c r="D63" s="9"/>
      <c r="E63" s="9"/>
      <c r="F63" s="9"/>
      <c r="G63" s="9"/>
      <c r="H63" s="9"/>
      <c r="I63" s="18">
        <f t="shared" si="5"/>
        <v>0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8">
        <f t="shared" si="1"/>
        <v>0</v>
      </c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18">
        <f t="shared" si="2"/>
        <v>0</v>
      </c>
      <c r="BR63" s="39"/>
      <c r="BS63" s="40"/>
      <c r="BT63" s="40"/>
      <c r="BU63" s="40"/>
      <c r="BV63" s="39"/>
      <c r="BW63" s="40"/>
      <c r="BX63" s="40"/>
      <c r="BY63" s="40"/>
      <c r="BZ63" s="40"/>
      <c r="CA63" s="40"/>
      <c r="CB63" s="40"/>
      <c r="CC63" s="40"/>
      <c r="CD63" s="39"/>
      <c r="CE63" s="40"/>
      <c r="CF63" s="40"/>
      <c r="CG63" s="40"/>
      <c r="CH63" s="40"/>
      <c r="CI63" s="40"/>
      <c r="CJ63" s="8"/>
      <c r="CK63" s="8"/>
      <c r="CL63" s="8"/>
      <c r="CM63" s="8"/>
      <c r="CN63" s="8"/>
      <c r="CO63" s="8"/>
      <c r="CP63" s="8"/>
      <c r="CQ63" s="8"/>
      <c r="CR63" s="258">
        <f t="shared" si="3"/>
        <v>0</v>
      </c>
      <c r="CS63" s="259"/>
      <c r="CT63" s="81">
        <f t="shared" si="4"/>
        <v>0</v>
      </c>
    </row>
    <row r="64" spans="1:98" ht="24.75" hidden="1" customHeight="1" thickTop="1" thickBot="1">
      <c r="A64" s="18">
        <v>59</v>
      </c>
      <c r="B64" s="7" t="str">
        <f>'S.O.'!B61</f>
        <v>Procuraduría Ambiental y del Ordenamiento Territorial de la Ciudad de México</v>
      </c>
      <c r="C64" s="9"/>
      <c r="D64" s="9"/>
      <c r="E64" s="9"/>
      <c r="F64" s="9"/>
      <c r="G64" s="9"/>
      <c r="H64" s="9"/>
      <c r="I64" s="18">
        <f t="shared" si="5"/>
        <v>0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8">
        <f t="shared" si="1"/>
        <v>0</v>
      </c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18">
        <f t="shared" si="2"/>
        <v>0</v>
      </c>
      <c r="BR64" s="39"/>
      <c r="BS64" s="40"/>
      <c r="BT64" s="40"/>
      <c r="BU64" s="40"/>
      <c r="BV64" s="39"/>
      <c r="BW64" s="40"/>
      <c r="BX64" s="40"/>
      <c r="BY64" s="40"/>
      <c r="BZ64" s="40"/>
      <c r="CA64" s="40"/>
      <c r="CB64" s="40"/>
      <c r="CC64" s="40"/>
      <c r="CD64" s="39"/>
      <c r="CE64" s="40"/>
      <c r="CF64" s="40"/>
      <c r="CG64" s="40"/>
      <c r="CH64" s="40"/>
      <c r="CI64" s="40"/>
      <c r="CJ64" s="8"/>
      <c r="CK64" s="8"/>
      <c r="CL64" s="8"/>
      <c r="CM64" s="8"/>
      <c r="CN64" s="8"/>
      <c r="CO64" s="8"/>
      <c r="CP64" s="8"/>
      <c r="CQ64" s="8"/>
      <c r="CR64" s="258">
        <f t="shared" si="3"/>
        <v>0</v>
      </c>
      <c r="CS64" s="259"/>
      <c r="CT64" s="81">
        <f t="shared" si="4"/>
        <v>0</v>
      </c>
    </row>
    <row r="65" spans="1:98" ht="33" hidden="1" customHeight="1" thickTop="1" thickBot="1">
      <c r="A65" s="18">
        <v>60</v>
      </c>
      <c r="B65" s="7" t="str">
        <f>'S.O.'!B62</f>
        <v>Procuraduría Social de la Ciudad de México</v>
      </c>
      <c r="C65" s="9"/>
      <c r="D65" s="9"/>
      <c r="E65" s="9"/>
      <c r="F65" s="9"/>
      <c r="G65" s="9"/>
      <c r="H65" s="9"/>
      <c r="I65" s="18">
        <f t="shared" si="5"/>
        <v>0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8">
        <f t="shared" si="1"/>
        <v>0</v>
      </c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18">
        <f t="shared" si="2"/>
        <v>0</v>
      </c>
      <c r="BR65" s="39"/>
      <c r="BS65" s="40"/>
      <c r="BT65" s="40"/>
      <c r="BU65" s="40"/>
      <c r="BV65" s="39"/>
      <c r="BW65" s="40"/>
      <c r="BX65" s="40"/>
      <c r="BY65" s="40"/>
      <c r="BZ65" s="40"/>
      <c r="CA65" s="40"/>
      <c r="CB65" s="40"/>
      <c r="CC65" s="40"/>
      <c r="CD65" s="39"/>
      <c r="CE65" s="40"/>
      <c r="CF65" s="40"/>
      <c r="CG65" s="40"/>
      <c r="CH65" s="40"/>
      <c r="CI65" s="40"/>
      <c r="CJ65" s="8"/>
      <c r="CK65" s="8"/>
      <c r="CL65" s="8"/>
      <c r="CM65" s="8"/>
      <c r="CN65" s="8"/>
      <c r="CO65" s="8"/>
      <c r="CP65" s="8"/>
      <c r="CQ65" s="8"/>
      <c r="CR65" s="258">
        <f t="shared" si="3"/>
        <v>0</v>
      </c>
      <c r="CS65" s="259"/>
      <c r="CT65" s="81">
        <f t="shared" si="4"/>
        <v>0</v>
      </c>
    </row>
    <row r="66" spans="1:98" ht="33" hidden="1" customHeight="1" thickTop="1" thickBot="1">
      <c r="A66" s="18">
        <v>61</v>
      </c>
      <c r="B66" s="7" t="str">
        <f>'S.O.'!B63</f>
        <v>Red de Transporte Público de Pasajeros de la Ciudad de México</v>
      </c>
      <c r="C66" s="9"/>
      <c r="D66" s="9"/>
      <c r="E66" s="9"/>
      <c r="F66" s="9"/>
      <c r="G66" s="9"/>
      <c r="H66" s="9"/>
      <c r="I66" s="18">
        <f t="shared" si="5"/>
        <v>0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8">
        <f t="shared" si="1"/>
        <v>0</v>
      </c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18">
        <f t="shared" si="2"/>
        <v>0</v>
      </c>
      <c r="BR66" s="39"/>
      <c r="BS66" s="40"/>
      <c r="BT66" s="40"/>
      <c r="BU66" s="40"/>
      <c r="BV66" s="39"/>
      <c r="BW66" s="40"/>
      <c r="BX66" s="40"/>
      <c r="BY66" s="40"/>
      <c r="BZ66" s="40"/>
      <c r="CA66" s="40"/>
      <c r="CB66" s="40"/>
      <c r="CC66" s="40"/>
      <c r="CD66" s="39"/>
      <c r="CE66" s="40"/>
      <c r="CF66" s="40"/>
      <c r="CG66" s="40"/>
      <c r="CH66" s="40"/>
      <c r="CI66" s="40"/>
      <c r="CJ66" s="8"/>
      <c r="CK66" s="8"/>
      <c r="CL66" s="8"/>
      <c r="CM66" s="8"/>
      <c r="CN66" s="8"/>
      <c r="CO66" s="8"/>
      <c r="CP66" s="8"/>
      <c r="CQ66" s="8"/>
      <c r="CR66" s="258">
        <f t="shared" si="3"/>
        <v>0</v>
      </c>
      <c r="CS66" s="259"/>
      <c r="CT66" s="81">
        <f t="shared" si="4"/>
        <v>0</v>
      </c>
    </row>
    <row r="67" spans="1:98" ht="33" hidden="1" customHeight="1" thickTop="1" thickBot="1">
      <c r="A67" s="18">
        <v>62</v>
      </c>
      <c r="B67" s="7" t="str">
        <f>'S.O.'!B64</f>
        <v>Secretaría Ejecutiva del Sistema Anticorrupción de la Ciudad de México</v>
      </c>
      <c r="C67" s="9"/>
      <c r="D67" s="9"/>
      <c r="E67" s="9"/>
      <c r="F67" s="9"/>
      <c r="G67" s="9"/>
      <c r="H67" s="9"/>
      <c r="I67" s="18">
        <f t="shared" si="5"/>
        <v>0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8">
        <f t="shared" si="1"/>
        <v>0</v>
      </c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18">
        <f t="shared" si="2"/>
        <v>0</v>
      </c>
      <c r="BR67" s="39"/>
      <c r="BS67" s="40"/>
      <c r="BT67" s="40"/>
      <c r="BU67" s="40"/>
      <c r="BV67" s="39"/>
      <c r="BW67" s="40"/>
      <c r="BX67" s="40"/>
      <c r="BY67" s="40"/>
      <c r="BZ67" s="40"/>
      <c r="CA67" s="40"/>
      <c r="CB67" s="40"/>
      <c r="CC67" s="40"/>
      <c r="CD67" s="39"/>
      <c r="CE67" s="40"/>
      <c r="CF67" s="40"/>
      <c r="CG67" s="40"/>
      <c r="CH67" s="40"/>
      <c r="CI67" s="40"/>
      <c r="CJ67" s="8"/>
      <c r="CK67" s="8"/>
      <c r="CL67" s="8"/>
      <c r="CM67" s="8"/>
      <c r="CN67" s="8"/>
      <c r="CO67" s="8"/>
      <c r="CP67" s="8"/>
      <c r="CQ67" s="8"/>
      <c r="CR67" s="258">
        <f t="shared" si="3"/>
        <v>0</v>
      </c>
      <c r="CS67" s="259"/>
      <c r="CT67" s="81">
        <f t="shared" si="4"/>
        <v>0</v>
      </c>
    </row>
    <row r="68" spans="1:98" ht="33" hidden="1" customHeight="1" thickTop="1" thickBot="1">
      <c r="A68" s="18">
        <v>63</v>
      </c>
      <c r="B68" s="7" t="str">
        <f>'S.O.'!B65</f>
        <v>Servicio de Transportes Eléctricos de la Ciudad de México.</v>
      </c>
      <c r="C68" s="9"/>
      <c r="D68" s="9"/>
      <c r="E68" s="9"/>
      <c r="F68" s="9"/>
      <c r="G68" s="9"/>
      <c r="H68" s="9"/>
      <c r="I68" s="18">
        <f t="shared" si="5"/>
        <v>0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8">
        <f t="shared" si="1"/>
        <v>0</v>
      </c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18">
        <f t="shared" si="2"/>
        <v>0</v>
      </c>
      <c r="BR68" s="39"/>
      <c r="BS68" s="40"/>
      <c r="BT68" s="40"/>
      <c r="BU68" s="40"/>
      <c r="BV68" s="39"/>
      <c r="BW68" s="40"/>
      <c r="BX68" s="40"/>
      <c r="BY68" s="40"/>
      <c r="BZ68" s="40"/>
      <c r="CA68" s="40"/>
      <c r="CB68" s="40"/>
      <c r="CC68" s="40"/>
      <c r="CD68" s="39"/>
      <c r="CE68" s="40"/>
      <c r="CF68" s="40"/>
      <c r="CG68" s="40"/>
      <c r="CH68" s="40"/>
      <c r="CI68" s="40"/>
      <c r="CJ68" s="8"/>
      <c r="CK68" s="8"/>
      <c r="CL68" s="8"/>
      <c r="CM68" s="8"/>
      <c r="CN68" s="8"/>
      <c r="CO68" s="8"/>
      <c r="CP68" s="8"/>
      <c r="CQ68" s="8"/>
      <c r="CR68" s="258">
        <f t="shared" si="3"/>
        <v>0</v>
      </c>
      <c r="CS68" s="259"/>
      <c r="CT68" s="81">
        <f t="shared" si="4"/>
        <v>0</v>
      </c>
    </row>
    <row r="69" spans="1:98" ht="33" hidden="1" customHeight="1" thickTop="1" thickBot="1">
      <c r="A69" s="18">
        <v>64</v>
      </c>
      <c r="B69" s="7" t="str">
        <f>'S.O.'!B66</f>
        <v>Servicios de Salud Pública de la Ciudad de México</v>
      </c>
      <c r="C69" s="9"/>
      <c r="D69" s="9"/>
      <c r="E69" s="9"/>
      <c r="F69" s="9"/>
      <c r="G69" s="9"/>
      <c r="H69" s="9"/>
      <c r="I69" s="18">
        <f t="shared" si="5"/>
        <v>0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8">
        <f t="shared" si="1"/>
        <v>0</v>
      </c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18">
        <f t="shared" si="2"/>
        <v>0</v>
      </c>
      <c r="BR69" s="39"/>
      <c r="BS69" s="40"/>
      <c r="BT69" s="40"/>
      <c r="BU69" s="40"/>
      <c r="BV69" s="39"/>
      <c r="BW69" s="40"/>
      <c r="BX69" s="40"/>
      <c r="BY69" s="40"/>
      <c r="BZ69" s="40"/>
      <c r="CA69" s="40"/>
      <c r="CB69" s="40"/>
      <c r="CC69" s="40"/>
      <c r="CD69" s="39"/>
      <c r="CE69" s="40"/>
      <c r="CF69" s="40"/>
      <c r="CG69" s="40"/>
      <c r="CH69" s="40"/>
      <c r="CI69" s="40"/>
      <c r="CJ69" s="8"/>
      <c r="CK69" s="8"/>
      <c r="CL69" s="8"/>
      <c r="CM69" s="8"/>
      <c r="CN69" s="8"/>
      <c r="CO69" s="8"/>
      <c r="CP69" s="8"/>
      <c r="CQ69" s="8"/>
      <c r="CR69" s="258">
        <f t="shared" si="3"/>
        <v>0</v>
      </c>
      <c r="CS69" s="259"/>
      <c r="CT69" s="81">
        <f t="shared" si="4"/>
        <v>0</v>
      </c>
    </row>
    <row r="70" spans="1:98" ht="38.25" hidden="1" customHeight="1" thickTop="1" thickBot="1">
      <c r="A70" s="18">
        <v>65</v>
      </c>
      <c r="B70" s="7" t="str">
        <f>'S.O.'!B67</f>
        <v>Servicios Metropolitanos, S.A. de C.V.</v>
      </c>
      <c r="C70" s="9"/>
      <c r="D70" s="9"/>
      <c r="E70" s="9"/>
      <c r="F70" s="9"/>
      <c r="G70" s="9"/>
      <c r="H70" s="9"/>
      <c r="I70" s="18">
        <f t="shared" ref="I70:I83" si="6">SUM(C70:H70)</f>
        <v>0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8">
        <f t="shared" ref="AL70:AL133" si="7">SUM(J70:AK70)</f>
        <v>0</v>
      </c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18">
        <f t="shared" si="2"/>
        <v>0</v>
      </c>
      <c r="BR70" s="39"/>
      <c r="BS70" s="40"/>
      <c r="BT70" s="40"/>
      <c r="BU70" s="40"/>
      <c r="BV70" s="39"/>
      <c r="BW70" s="40"/>
      <c r="BX70" s="40"/>
      <c r="BY70" s="40"/>
      <c r="BZ70" s="40"/>
      <c r="CA70" s="40"/>
      <c r="CB70" s="40"/>
      <c r="CC70" s="40"/>
      <c r="CD70" s="39"/>
      <c r="CE70" s="40"/>
      <c r="CF70" s="40"/>
      <c r="CG70" s="40"/>
      <c r="CH70" s="40"/>
      <c r="CI70" s="40"/>
      <c r="CJ70" s="8"/>
      <c r="CK70" s="8"/>
      <c r="CL70" s="8"/>
      <c r="CM70" s="8"/>
      <c r="CN70" s="8"/>
      <c r="CO70" s="8"/>
      <c r="CP70" s="8"/>
      <c r="CQ70" s="8"/>
      <c r="CR70" s="258">
        <f t="shared" ref="CR70:CR133" si="8">SUM(BR70:CQ70)</f>
        <v>0</v>
      </c>
      <c r="CS70" s="259"/>
      <c r="CT70" s="81">
        <f t="shared" ref="CT70:CT133" si="9">SUM(CR70,BQ70,AL70,I70)</f>
        <v>0</v>
      </c>
    </row>
    <row r="71" spans="1:98" ht="33" customHeight="1" thickTop="1" thickBot="1">
      <c r="A71" s="18">
        <v>66</v>
      </c>
      <c r="B71" s="7" t="str">
        <f>'S.O.'!B68</f>
        <v>Sistema de Aguas de la Ciudad de México</v>
      </c>
      <c r="C71" s="9"/>
      <c r="D71" s="9"/>
      <c r="E71" s="9"/>
      <c r="F71" s="9">
        <v>1</v>
      </c>
      <c r="G71" s="9"/>
      <c r="H71" s="9"/>
      <c r="I71" s="18">
        <f t="shared" si="6"/>
        <v>1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8">
        <f t="shared" si="7"/>
        <v>0</v>
      </c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18">
        <f t="shared" si="2"/>
        <v>0</v>
      </c>
      <c r="BR71" s="39"/>
      <c r="BS71" s="40"/>
      <c r="BT71" s="40"/>
      <c r="BU71" s="40"/>
      <c r="BV71" s="39"/>
      <c r="BW71" s="40"/>
      <c r="BX71" s="40"/>
      <c r="BY71" s="40"/>
      <c r="BZ71" s="40"/>
      <c r="CA71" s="40"/>
      <c r="CB71" s="40"/>
      <c r="CC71" s="40"/>
      <c r="CD71" s="39"/>
      <c r="CE71" s="40"/>
      <c r="CF71" s="40"/>
      <c r="CG71" s="40"/>
      <c r="CH71" s="40"/>
      <c r="CI71" s="40"/>
      <c r="CJ71" s="8"/>
      <c r="CK71" s="8"/>
      <c r="CL71" s="8"/>
      <c r="CM71" s="8"/>
      <c r="CN71" s="8"/>
      <c r="CO71" s="8"/>
      <c r="CP71" s="8"/>
      <c r="CQ71" s="8"/>
      <c r="CR71" s="258">
        <f t="shared" si="8"/>
        <v>0</v>
      </c>
      <c r="CS71" s="259"/>
      <c r="CT71" s="81">
        <f t="shared" si="9"/>
        <v>1</v>
      </c>
    </row>
    <row r="72" spans="1:98" ht="33" hidden="1" customHeight="1" thickTop="1" thickBot="1">
      <c r="A72" s="18">
        <v>67</v>
      </c>
      <c r="B72" s="7" t="str">
        <f>'S.O.'!B69</f>
        <v>Sistema de Transporte Colectivo</v>
      </c>
      <c r="C72" s="9"/>
      <c r="D72" s="9"/>
      <c r="E72" s="9"/>
      <c r="F72" s="9"/>
      <c r="G72" s="9"/>
      <c r="H72" s="9"/>
      <c r="I72" s="18">
        <f t="shared" si="6"/>
        <v>0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8">
        <f t="shared" si="7"/>
        <v>0</v>
      </c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18">
        <f t="shared" ref="BQ72:BQ135" si="10">SUM(AM72:BP72)</f>
        <v>0</v>
      </c>
      <c r="BR72" s="39"/>
      <c r="BS72" s="40"/>
      <c r="BT72" s="40"/>
      <c r="BU72" s="40"/>
      <c r="BV72" s="39"/>
      <c r="BW72" s="40"/>
      <c r="BX72" s="40"/>
      <c r="BY72" s="40"/>
      <c r="BZ72" s="40"/>
      <c r="CA72" s="40"/>
      <c r="CB72" s="40"/>
      <c r="CC72" s="40"/>
      <c r="CD72" s="39"/>
      <c r="CE72" s="40"/>
      <c r="CF72" s="40"/>
      <c r="CG72" s="40"/>
      <c r="CH72" s="40"/>
      <c r="CI72" s="40"/>
      <c r="CJ72" s="8"/>
      <c r="CK72" s="8"/>
      <c r="CL72" s="8"/>
      <c r="CM72" s="8"/>
      <c r="CN72" s="8"/>
      <c r="CO72" s="8"/>
      <c r="CP72" s="8"/>
      <c r="CQ72" s="8"/>
      <c r="CR72" s="258">
        <f t="shared" si="8"/>
        <v>0</v>
      </c>
      <c r="CS72" s="259"/>
      <c r="CT72" s="81">
        <f t="shared" si="9"/>
        <v>0</v>
      </c>
    </row>
    <row r="73" spans="1:98" ht="33" hidden="1" customHeight="1" thickTop="1" thickBot="1">
      <c r="A73" s="18">
        <v>68</v>
      </c>
      <c r="B73" s="7" t="str">
        <f>'S.O.'!B70</f>
        <v>Sistema para el Desarrollo Integral de la Familia de la Ciudad de México.</v>
      </c>
      <c r="C73" s="9"/>
      <c r="D73" s="9"/>
      <c r="E73" s="9"/>
      <c r="F73" s="9"/>
      <c r="G73" s="9"/>
      <c r="H73" s="9"/>
      <c r="I73" s="18">
        <f t="shared" si="6"/>
        <v>0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8">
        <f t="shared" si="7"/>
        <v>0</v>
      </c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18">
        <f t="shared" si="10"/>
        <v>0</v>
      </c>
      <c r="BR73" s="39"/>
      <c r="BS73" s="40"/>
      <c r="BT73" s="40"/>
      <c r="BU73" s="40"/>
      <c r="BV73" s="39"/>
      <c r="BW73" s="40"/>
      <c r="BX73" s="40"/>
      <c r="BY73" s="40"/>
      <c r="BZ73" s="40"/>
      <c r="CA73" s="40"/>
      <c r="CB73" s="40"/>
      <c r="CC73" s="40"/>
      <c r="CD73" s="39"/>
      <c r="CE73" s="40"/>
      <c r="CF73" s="40"/>
      <c r="CG73" s="40"/>
      <c r="CH73" s="40"/>
      <c r="CI73" s="40"/>
      <c r="CJ73" s="8"/>
      <c r="CK73" s="8"/>
      <c r="CL73" s="8"/>
      <c r="CM73" s="8"/>
      <c r="CN73" s="8"/>
      <c r="CO73" s="8"/>
      <c r="CP73" s="8"/>
      <c r="CQ73" s="8"/>
      <c r="CR73" s="258">
        <f t="shared" si="8"/>
        <v>0</v>
      </c>
      <c r="CS73" s="259"/>
      <c r="CT73" s="81">
        <f t="shared" si="9"/>
        <v>0</v>
      </c>
    </row>
    <row r="74" spans="1:98" ht="33" hidden="1" customHeight="1" thickTop="1" thickBot="1">
      <c r="A74" s="18">
        <v>69</v>
      </c>
      <c r="B74" s="7" t="str">
        <f>'S.O.'!B71</f>
        <v>Servicios de Medios Públicos de la Ciudad de México</v>
      </c>
      <c r="C74" s="9"/>
      <c r="D74" s="9"/>
      <c r="E74" s="9"/>
      <c r="F74" s="9"/>
      <c r="G74" s="9"/>
      <c r="H74" s="9"/>
      <c r="I74" s="18">
        <f t="shared" si="6"/>
        <v>0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8">
        <f t="shared" si="7"/>
        <v>0</v>
      </c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18">
        <f t="shared" si="10"/>
        <v>0</v>
      </c>
      <c r="BR74" s="39"/>
      <c r="BS74" s="40"/>
      <c r="BT74" s="40"/>
      <c r="BU74" s="40"/>
      <c r="BV74" s="39"/>
      <c r="BW74" s="40"/>
      <c r="BX74" s="40"/>
      <c r="BY74" s="40"/>
      <c r="BZ74" s="40"/>
      <c r="CA74" s="40"/>
      <c r="CB74" s="40"/>
      <c r="CC74" s="40"/>
      <c r="CD74" s="39"/>
      <c r="CE74" s="40"/>
      <c r="CF74" s="40"/>
      <c r="CG74" s="40"/>
      <c r="CH74" s="40"/>
      <c r="CI74" s="40"/>
      <c r="CJ74" s="8"/>
      <c r="CK74" s="8"/>
      <c r="CL74" s="8"/>
      <c r="CM74" s="8"/>
      <c r="CN74" s="8"/>
      <c r="CO74" s="8"/>
      <c r="CP74" s="8"/>
      <c r="CQ74" s="8"/>
      <c r="CR74" s="258">
        <f t="shared" si="8"/>
        <v>0</v>
      </c>
      <c r="CS74" s="259"/>
      <c r="CT74" s="81">
        <f t="shared" si="9"/>
        <v>0</v>
      </c>
    </row>
    <row r="75" spans="1:98" ht="33" hidden="1" customHeight="1" thickTop="1" thickBot="1">
      <c r="A75" s="18">
        <v>70</v>
      </c>
      <c r="B75" s="7" t="str">
        <f>'S.O.'!B72</f>
        <v>Universidad de la Policía de la Ciudad de México.</v>
      </c>
      <c r="C75" s="9"/>
      <c r="D75" s="9"/>
      <c r="E75" s="9"/>
      <c r="F75" s="9"/>
      <c r="G75" s="9"/>
      <c r="H75" s="9"/>
      <c r="I75" s="18">
        <f t="shared" si="6"/>
        <v>0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8">
        <f t="shared" si="7"/>
        <v>0</v>
      </c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18">
        <f t="shared" si="10"/>
        <v>0</v>
      </c>
      <c r="BR75" s="39"/>
      <c r="BS75" s="40"/>
      <c r="BT75" s="40"/>
      <c r="BU75" s="40"/>
      <c r="BV75" s="39"/>
      <c r="BW75" s="40"/>
      <c r="BX75" s="40"/>
      <c r="BY75" s="40"/>
      <c r="BZ75" s="40"/>
      <c r="CA75" s="40"/>
      <c r="CB75" s="40"/>
      <c r="CC75" s="40"/>
      <c r="CD75" s="39"/>
      <c r="CE75" s="40"/>
      <c r="CF75" s="40"/>
      <c r="CG75" s="40"/>
      <c r="CH75" s="40"/>
      <c r="CI75" s="40"/>
      <c r="CJ75" s="8"/>
      <c r="CK75" s="8"/>
      <c r="CL75" s="8"/>
      <c r="CM75" s="8"/>
      <c r="CN75" s="8"/>
      <c r="CO75" s="8"/>
      <c r="CP75" s="8"/>
      <c r="CQ75" s="8"/>
      <c r="CR75" s="258">
        <f t="shared" si="8"/>
        <v>0</v>
      </c>
      <c r="CS75" s="259"/>
      <c r="CT75" s="81">
        <f t="shared" si="9"/>
        <v>0</v>
      </c>
    </row>
    <row r="76" spans="1:98" ht="37.5" hidden="1" customHeight="1" thickTop="1" thickBot="1">
      <c r="A76" s="18">
        <v>71</v>
      </c>
      <c r="B76" s="7" t="str">
        <f>'S.O.'!B73</f>
        <v>Universidad de la Salud</v>
      </c>
      <c r="C76" s="9"/>
      <c r="D76" s="9"/>
      <c r="E76" s="9"/>
      <c r="F76" s="9"/>
      <c r="G76" s="9"/>
      <c r="H76" s="9"/>
      <c r="I76" s="18">
        <f t="shared" si="6"/>
        <v>0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8">
        <f t="shared" si="7"/>
        <v>0</v>
      </c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18">
        <f t="shared" si="10"/>
        <v>0</v>
      </c>
      <c r="BR76" s="39"/>
      <c r="BS76" s="40"/>
      <c r="BT76" s="40"/>
      <c r="BU76" s="40"/>
      <c r="BV76" s="39"/>
      <c r="BW76" s="40"/>
      <c r="BX76" s="40"/>
      <c r="BY76" s="40"/>
      <c r="BZ76" s="40"/>
      <c r="CA76" s="40"/>
      <c r="CB76" s="40"/>
      <c r="CC76" s="40"/>
      <c r="CD76" s="39"/>
      <c r="CE76" s="40"/>
      <c r="CF76" s="40"/>
      <c r="CG76" s="40"/>
      <c r="CH76" s="40"/>
      <c r="CI76" s="40"/>
      <c r="CJ76" s="8"/>
      <c r="CK76" s="8"/>
      <c r="CL76" s="8"/>
      <c r="CM76" s="8"/>
      <c r="CN76" s="8"/>
      <c r="CO76" s="8"/>
      <c r="CP76" s="8"/>
      <c r="CQ76" s="8"/>
      <c r="CR76" s="258">
        <f t="shared" si="8"/>
        <v>0</v>
      </c>
      <c r="CS76" s="259"/>
      <c r="CT76" s="81">
        <f t="shared" si="9"/>
        <v>0</v>
      </c>
    </row>
    <row r="77" spans="1:98" ht="33" hidden="1" customHeight="1" thickTop="1" thickBot="1">
      <c r="A77" s="14">
        <v>72</v>
      </c>
      <c r="B77" s="7" t="str">
        <f>'S.O.'!B74</f>
        <v>Fideicomiso Centro Histórico de la Ciudad de México.</v>
      </c>
      <c r="C77" s="9"/>
      <c r="D77" s="9"/>
      <c r="E77" s="9"/>
      <c r="F77" s="9"/>
      <c r="G77" s="9"/>
      <c r="H77" s="9"/>
      <c r="I77" s="14">
        <f t="shared" si="6"/>
        <v>0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4">
        <f t="shared" si="7"/>
        <v>0</v>
      </c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71">
        <f t="shared" si="10"/>
        <v>0</v>
      </c>
      <c r="BR77" s="39"/>
      <c r="BS77" s="40"/>
      <c r="BT77" s="40"/>
      <c r="BU77" s="40"/>
      <c r="BV77" s="39"/>
      <c r="BW77" s="40"/>
      <c r="BX77" s="40"/>
      <c r="BY77" s="40"/>
      <c r="BZ77" s="40"/>
      <c r="CA77" s="40"/>
      <c r="CB77" s="40"/>
      <c r="CC77" s="40"/>
      <c r="CD77" s="39"/>
      <c r="CE77" s="40"/>
      <c r="CF77" s="40"/>
      <c r="CG77" s="40"/>
      <c r="CH77" s="40"/>
      <c r="CI77" s="40"/>
      <c r="CJ77" s="8"/>
      <c r="CK77" s="8"/>
      <c r="CL77" s="8"/>
      <c r="CM77" s="8"/>
      <c r="CN77" s="8"/>
      <c r="CO77" s="8"/>
      <c r="CP77" s="8"/>
      <c r="CQ77" s="8"/>
      <c r="CR77" s="270">
        <f t="shared" si="8"/>
        <v>0</v>
      </c>
      <c r="CS77" s="271"/>
      <c r="CT77" s="81">
        <f t="shared" si="9"/>
        <v>0</v>
      </c>
    </row>
    <row r="78" spans="1:98" ht="33" hidden="1" customHeight="1" thickTop="1" thickBot="1">
      <c r="A78" s="14">
        <v>73</v>
      </c>
      <c r="B78" s="7" t="str">
        <f>'S.O.'!B75</f>
        <v>Fideicomiso de Recuperación Crediticia de la Ciudad de México.</v>
      </c>
      <c r="C78" s="9"/>
      <c r="D78" s="9"/>
      <c r="E78" s="9"/>
      <c r="F78" s="9"/>
      <c r="G78" s="9"/>
      <c r="H78" s="9"/>
      <c r="I78" s="14">
        <f t="shared" si="6"/>
        <v>0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4">
        <f t="shared" si="7"/>
        <v>0</v>
      </c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71">
        <f t="shared" si="10"/>
        <v>0</v>
      </c>
      <c r="BR78" s="39"/>
      <c r="BS78" s="40"/>
      <c r="BT78" s="40"/>
      <c r="BU78" s="40"/>
      <c r="BV78" s="39"/>
      <c r="BW78" s="40"/>
      <c r="BX78" s="40"/>
      <c r="BY78" s="40"/>
      <c r="BZ78" s="40"/>
      <c r="CA78" s="40"/>
      <c r="CB78" s="40"/>
      <c r="CC78" s="40"/>
      <c r="CD78" s="39"/>
      <c r="CE78" s="40"/>
      <c r="CF78" s="40"/>
      <c r="CG78" s="40"/>
      <c r="CH78" s="40"/>
      <c r="CI78" s="40"/>
      <c r="CJ78" s="8"/>
      <c r="CK78" s="8"/>
      <c r="CL78" s="8"/>
      <c r="CM78" s="8"/>
      <c r="CN78" s="8"/>
      <c r="CO78" s="8"/>
      <c r="CP78" s="8"/>
      <c r="CQ78" s="8"/>
      <c r="CR78" s="270">
        <f t="shared" si="8"/>
        <v>0</v>
      </c>
      <c r="CS78" s="271"/>
      <c r="CT78" s="81">
        <f t="shared" si="9"/>
        <v>0</v>
      </c>
    </row>
    <row r="79" spans="1:98" ht="33" customHeight="1" thickTop="1" thickBot="1">
      <c r="A79" s="14">
        <v>74</v>
      </c>
      <c r="B79" s="7" t="str">
        <f>'S.O.'!B76</f>
        <v>Fideicomiso Educación Garantizada de la Ciudad de México.</v>
      </c>
      <c r="C79" s="9"/>
      <c r="D79" s="9"/>
      <c r="E79" s="9"/>
      <c r="F79" s="9">
        <v>1</v>
      </c>
      <c r="G79" s="9"/>
      <c r="H79" s="9"/>
      <c r="I79" s="14">
        <f t="shared" si="6"/>
        <v>1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4">
        <f t="shared" si="7"/>
        <v>0</v>
      </c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71">
        <f t="shared" si="10"/>
        <v>0</v>
      </c>
      <c r="BR79" s="39"/>
      <c r="BS79" s="40"/>
      <c r="BT79" s="40"/>
      <c r="BU79" s="40"/>
      <c r="BV79" s="39"/>
      <c r="BW79" s="40"/>
      <c r="BX79" s="40"/>
      <c r="BY79" s="40"/>
      <c r="BZ79" s="40"/>
      <c r="CA79" s="40"/>
      <c r="CB79" s="40"/>
      <c r="CC79" s="40"/>
      <c r="CD79" s="39"/>
      <c r="CE79" s="40"/>
      <c r="CF79" s="40"/>
      <c r="CG79" s="40"/>
      <c r="CH79" s="40"/>
      <c r="CI79" s="40"/>
      <c r="CJ79" s="8"/>
      <c r="CK79" s="8"/>
      <c r="CL79" s="8"/>
      <c r="CM79" s="8"/>
      <c r="CN79" s="8"/>
      <c r="CO79" s="8"/>
      <c r="CP79" s="8"/>
      <c r="CQ79" s="8"/>
      <c r="CR79" s="270">
        <f t="shared" si="8"/>
        <v>0</v>
      </c>
      <c r="CS79" s="271"/>
      <c r="CT79" s="81">
        <f t="shared" si="9"/>
        <v>1</v>
      </c>
    </row>
    <row r="80" spans="1:98" ht="36.75" customHeight="1" thickTop="1" thickBot="1">
      <c r="A80" s="14">
        <v>75</v>
      </c>
      <c r="B80" s="7" t="str">
        <f>'S.O.'!B77</f>
        <v>Fideicomiso Fondo para el Desarrollo Económico y Social de la Ciudad de México.</v>
      </c>
      <c r="C80" s="9"/>
      <c r="D80" s="9"/>
      <c r="E80" s="9"/>
      <c r="F80" s="9">
        <v>2</v>
      </c>
      <c r="G80" s="9"/>
      <c r="H80" s="9"/>
      <c r="I80" s="14">
        <f t="shared" si="6"/>
        <v>2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4">
        <f t="shared" si="7"/>
        <v>0</v>
      </c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71">
        <f t="shared" si="10"/>
        <v>0</v>
      </c>
      <c r="BR80" s="39"/>
      <c r="BS80" s="40"/>
      <c r="BT80" s="40"/>
      <c r="BU80" s="40"/>
      <c r="BV80" s="39"/>
      <c r="BW80" s="40"/>
      <c r="BX80" s="40"/>
      <c r="BY80" s="40"/>
      <c r="BZ80" s="40"/>
      <c r="CA80" s="40"/>
      <c r="CB80" s="40"/>
      <c r="CC80" s="40"/>
      <c r="CD80" s="39"/>
      <c r="CE80" s="40"/>
      <c r="CF80" s="40"/>
      <c r="CG80" s="40"/>
      <c r="CH80" s="40"/>
      <c r="CI80" s="40"/>
      <c r="CJ80" s="8"/>
      <c r="CK80" s="8"/>
      <c r="CL80" s="8"/>
      <c r="CM80" s="8"/>
      <c r="CN80" s="8"/>
      <c r="CO80" s="8"/>
      <c r="CP80" s="8"/>
      <c r="CQ80" s="8"/>
      <c r="CR80" s="270">
        <f t="shared" si="8"/>
        <v>0</v>
      </c>
      <c r="CS80" s="271"/>
      <c r="CT80" s="81">
        <f t="shared" si="9"/>
        <v>2</v>
      </c>
    </row>
    <row r="81" spans="1:98" ht="33" hidden="1" customHeight="1" thickTop="1" thickBot="1">
      <c r="A81" s="14">
        <v>76</v>
      </c>
      <c r="B81" s="7" t="str">
        <f>'S.O.'!B78</f>
        <v>Fideicomiso Museo de Arte Popular Mexicano.</v>
      </c>
      <c r="C81" s="9"/>
      <c r="D81" s="9"/>
      <c r="E81" s="9"/>
      <c r="F81" s="9"/>
      <c r="G81" s="9"/>
      <c r="H81" s="9"/>
      <c r="I81" s="14">
        <f t="shared" si="6"/>
        <v>0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4">
        <f t="shared" si="7"/>
        <v>0</v>
      </c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71">
        <f t="shared" si="10"/>
        <v>0</v>
      </c>
      <c r="BR81" s="39"/>
      <c r="BS81" s="40"/>
      <c r="BT81" s="40"/>
      <c r="BU81" s="40"/>
      <c r="BV81" s="39"/>
      <c r="BW81" s="40"/>
      <c r="BX81" s="40"/>
      <c r="BY81" s="40"/>
      <c r="BZ81" s="40"/>
      <c r="CA81" s="40"/>
      <c r="CB81" s="40"/>
      <c r="CC81" s="40"/>
      <c r="CD81" s="39"/>
      <c r="CE81" s="40"/>
      <c r="CF81" s="40"/>
      <c r="CG81" s="40"/>
      <c r="CH81" s="40"/>
      <c r="CI81" s="40"/>
      <c r="CJ81" s="8"/>
      <c r="CK81" s="8"/>
      <c r="CL81" s="8"/>
      <c r="CM81" s="8"/>
      <c r="CN81" s="8"/>
      <c r="CO81" s="8"/>
      <c r="CP81" s="8"/>
      <c r="CQ81" s="8"/>
      <c r="CR81" s="270">
        <f t="shared" si="8"/>
        <v>0</v>
      </c>
      <c r="CS81" s="271"/>
      <c r="CT81" s="81">
        <f t="shared" si="9"/>
        <v>0</v>
      </c>
    </row>
    <row r="82" spans="1:98" ht="33" hidden="1" customHeight="1" thickTop="1" thickBot="1">
      <c r="A82" s="14">
        <v>77</v>
      </c>
      <c r="B82" s="7" t="str">
        <f>'S.O.'!B79</f>
        <v>Fideicomiso Museo del Estanquillo.</v>
      </c>
      <c r="C82" s="9"/>
      <c r="D82" s="9"/>
      <c r="E82" s="9"/>
      <c r="F82" s="9"/>
      <c r="G82" s="9"/>
      <c r="H82" s="9"/>
      <c r="I82" s="14">
        <f t="shared" si="6"/>
        <v>0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4">
        <f t="shared" si="7"/>
        <v>0</v>
      </c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71">
        <f t="shared" si="10"/>
        <v>0</v>
      </c>
      <c r="BR82" s="39"/>
      <c r="BS82" s="40"/>
      <c r="BT82" s="40"/>
      <c r="BU82" s="40"/>
      <c r="BV82" s="39"/>
      <c r="BW82" s="40"/>
      <c r="BX82" s="40"/>
      <c r="BY82" s="40"/>
      <c r="BZ82" s="40"/>
      <c r="CA82" s="40"/>
      <c r="CB82" s="40"/>
      <c r="CC82" s="40"/>
      <c r="CD82" s="39"/>
      <c r="CE82" s="40"/>
      <c r="CF82" s="40"/>
      <c r="CG82" s="40"/>
      <c r="CH82" s="40"/>
      <c r="CI82" s="40"/>
      <c r="CJ82" s="8"/>
      <c r="CK82" s="8"/>
      <c r="CL82" s="8"/>
      <c r="CM82" s="8"/>
      <c r="CN82" s="8"/>
      <c r="CO82" s="8"/>
      <c r="CP82" s="8"/>
      <c r="CQ82" s="8"/>
      <c r="CR82" s="270">
        <f t="shared" si="8"/>
        <v>0</v>
      </c>
      <c r="CS82" s="271"/>
      <c r="CT82" s="81">
        <f t="shared" si="9"/>
        <v>0</v>
      </c>
    </row>
    <row r="83" spans="1:98" ht="33" hidden="1" customHeight="1" thickTop="1" thickBot="1">
      <c r="A83" s="14">
        <v>78</v>
      </c>
      <c r="B83" s="7" t="str">
        <f>'S.O.'!B80</f>
        <v>Fideicomiso para el Fondo de Promoción para el Financiamiento del Transporte Público.</v>
      </c>
      <c r="C83" s="9"/>
      <c r="D83" s="9"/>
      <c r="E83" s="9"/>
      <c r="F83" s="9"/>
      <c r="G83" s="9"/>
      <c r="H83" s="9"/>
      <c r="I83" s="14">
        <f t="shared" si="6"/>
        <v>0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4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71">
        <f t="shared" si="10"/>
        <v>0</v>
      </c>
      <c r="BR83" s="39"/>
      <c r="BS83" s="40"/>
      <c r="BT83" s="40"/>
      <c r="BU83" s="40"/>
      <c r="BV83" s="39"/>
      <c r="BW83" s="40"/>
      <c r="BX83" s="40"/>
      <c r="BY83" s="40"/>
      <c r="BZ83" s="40"/>
      <c r="CA83" s="40"/>
      <c r="CB83" s="40"/>
      <c r="CC83" s="40"/>
      <c r="CD83" s="39"/>
      <c r="CE83" s="40"/>
      <c r="CF83" s="40"/>
      <c r="CG83" s="40"/>
      <c r="CH83" s="40"/>
      <c r="CI83" s="40"/>
      <c r="CJ83" s="8"/>
      <c r="CK83" s="8"/>
      <c r="CL83" s="8"/>
      <c r="CM83" s="8"/>
      <c r="CN83" s="8"/>
      <c r="CO83" s="8"/>
      <c r="CP83" s="8"/>
      <c r="CQ83" s="8"/>
      <c r="CR83" s="270">
        <f t="shared" si="8"/>
        <v>0</v>
      </c>
      <c r="CS83" s="271"/>
      <c r="CT83" s="81">
        <f t="shared" si="9"/>
        <v>0</v>
      </c>
    </row>
    <row r="84" spans="1:98" ht="33" hidden="1" customHeight="1" thickTop="1" thickBot="1">
      <c r="A84" s="14">
        <v>79</v>
      </c>
      <c r="B84" s="7" t="str">
        <f>'S.O.'!B81</f>
        <v>Fideicomiso para la Promoción y Desarrollo del Cine Mexicano de la Ciudad de México.</v>
      </c>
      <c r="C84" s="9"/>
      <c r="D84" s="9"/>
      <c r="E84" s="9"/>
      <c r="F84" s="9"/>
      <c r="G84" s="9"/>
      <c r="H84" s="9"/>
      <c r="I84" s="14">
        <f t="shared" ref="I84:I115" si="11">SUM(C84:H84)</f>
        <v>0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4">
        <f t="shared" si="7"/>
        <v>0</v>
      </c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71">
        <f t="shared" si="10"/>
        <v>0</v>
      </c>
      <c r="BR84" s="39"/>
      <c r="BS84" s="40"/>
      <c r="BT84" s="40"/>
      <c r="BU84" s="40"/>
      <c r="BV84" s="39"/>
      <c r="BW84" s="40"/>
      <c r="BX84" s="40"/>
      <c r="BY84" s="40"/>
      <c r="BZ84" s="40"/>
      <c r="CA84" s="40"/>
      <c r="CB84" s="40"/>
      <c r="CC84" s="40"/>
      <c r="CD84" s="39"/>
      <c r="CE84" s="40"/>
      <c r="CF84" s="40"/>
      <c r="CG84" s="40"/>
      <c r="CH84" s="40"/>
      <c r="CI84" s="40"/>
      <c r="CJ84" s="8"/>
      <c r="CK84" s="8"/>
      <c r="CL84" s="8"/>
      <c r="CM84" s="8"/>
      <c r="CN84" s="8"/>
      <c r="CO84" s="8"/>
      <c r="CP84" s="8"/>
      <c r="CQ84" s="8"/>
      <c r="CR84" s="270">
        <f t="shared" si="8"/>
        <v>0</v>
      </c>
      <c r="CS84" s="271"/>
      <c r="CT84" s="81">
        <f t="shared" si="9"/>
        <v>0</v>
      </c>
    </row>
    <row r="85" spans="1:98" ht="33" customHeight="1" thickTop="1" thickBot="1">
      <c r="A85" s="14">
        <v>80</v>
      </c>
      <c r="B85" s="7" t="str">
        <f>'S.O.'!B82</f>
        <v>Fideicomiso para la Reconstrucción de la Ciudad de México.</v>
      </c>
      <c r="C85" s="9"/>
      <c r="D85" s="9"/>
      <c r="E85" s="9"/>
      <c r="F85" s="9">
        <v>1</v>
      </c>
      <c r="G85" s="9"/>
      <c r="H85" s="9"/>
      <c r="I85" s="14">
        <f t="shared" si="11"/>
        <v>1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4">
        <f t="shared" si="7"/>
        <v>0</v>
      </c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71">
        <f t="shared" si="10"/>
        <v>0</v>
      </c>
      <c r="BR85" s="39"/>
      <c r="BS85" s="40"/>
      <c r="BT85" s="40"/>
      <c r="BU85" s="40"/>
      <c r="BV85" s="39"/>
      <c r="BW85" s="40"/>
      <c r="BX85" s="40"/>
      <c r="BY85" s="40"/>
      <c r="BZ85" s="40"/>
      <c r="CA85" s="40"/>
      <c r="CB85" s="40"/>
      <c r="CC85" s="40"/>
      <c r="CD85" s="39"/>
      <c r="CE85" s="40"/>
      <c r="CF85" s="40"/>
      <c r="CG85" s="40"/>
      <c r="CH85" s="40"/>
      <c r="CI85" s="40"/>
      <c r="CJ85" s="8"/>
      <c r="CK85" s="8"/>
      <c r="CL85" s="8"/>
      <c r="CM85" s="8"/>
      <c r="CN85" s="8"/>
      <c r="CO85" s="8"/>
      <c r="CP85" s="8"/>
      <c r="CQ85" s="8"/>
      <c r="CR85" s="270">
        <f t="shared" si="8"/>
        <v>0</v>
      </c>
      <c r="CS85" s="271"/>
      <c r="CT85" s="81">
        <f t="shared" si="9"/>
        <v>1</v>
      </c>
    </row>
    <row r="86" spans="1:98" ht="38.25" hidden="1" customHeight="1" thickTop="1" thickBot="1">
      <c r="A86" s="14">
        <v>81</v>
      </c>
      <c r="B86" s="7" t="str">
        <f>'S.O.'!B83</f>
        <v>Fideicomiso Público del Fondo de Apoyo a la Procuración de Justicia de la Ciudad de México.</v>
      </c>
      <c r="C86" s="9"/>
      <c r="D86" s="9"/>
      <c r="E86" s="9"/>
      <c r="F86" s="9"/>
      <c r="G86" s="9"/>
      <c r="H86" s="9"/>
      <c r="I86" s="14">
        <f t="shared" si="11"/>
        <v>0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4">
        <f t="shared" si="7"/>
        <v>0</v>
      </c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71">
        <f t="shared" si="10"/>
        <v>0</v>
      </c>
      <c r="BR86" s="39"/>
      <c r="BS86" s="40"/>
      <c r="BT86" s="40"/>
      <c r="BU86" s="40"/>
      <c r="BV86" s="39"/>
      <c r="BW86" s="40"/>
      <c r="BX86" s="40"/>
      <c r="BY86" s="40"/>
      <c r="BZ86" s="40"/>
      <c r="CA86" s="40"/>
      <c r="CB86" s="40"/>
      <c r="CC86" s="40"/>
      <c r="CD86" s="39"/>
      <c r="CE86" s="40"/>
      <c r="CF86" s="40"/>
      <c r="CG86" s="40"/>
      <c r="CH86" s="40"/>
      <c r="CI86" s="40"/>
      <c r="CJ86" s="8"/>
      <c r="CK86" s="8"/>
      <c r="CL86" s="8"/>
      <c r="CM86" s="8"/>
      <c r="CN86" s="8"/>
      <c r="CO86" s="8"/>
      <c r="CP86" s="8"/>
      <c r="CQ86" s="8"/>
      <c r="CR86" s="270">
        <f t="shared" si="8"/>
        <v>0</v>
      </c>
      <c r="CS86" s="271"/>
      <c r="CT86" s="81">
        <f t="shared" si="9"/>
        <v>0</v>
      </c>
    </row>
    <row r="87" spans="1:98" ht="33" hidden="1" customHeight="1" thickTop="1" thickBot="1">
      <c r="A87" s="14">
        <v>82</v>
      </c>
      <c r="B87" s="7" t="str">
        <f>'S.O.'!B84</f>
        <v>Fondo Ambiental Público de la Ciudad de México.</v>
      </c>
      <c r="C87" s="9"/>
      <c r="D87" s="9"/>
      <c r="E87" s="9"/>
      <c r="F87" s="9"/>
      <c r="G87" s="9"/>
      <c r="H87" s="9"/>
      <c r="I87" s="14">
        <f t="shared" si="11"/>
        <v>0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4">
        <f t="shared" si="7"/>
        <v>0</v>
      </c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71">
        <f t="shared" si="10"/>
        <v>0</v>
      </c>
      <c r="BR87" s="39"/>
      <c r="BS87" s="40"/>
      <c r="BT87" s="40"/>
      <c r="BU87" s="40"/>
      <c r="BV87" s="39"/>
      <c r="BW87" s="40"/>
      <c r="BX87" s="40"/>
      <c r="BY87" s="40"/>
      <c r="BZ87" s="40"/>
      <c r="CA87" s="40"/>
      <c r="CB87" s="40"/>
      <c r="CC87" s="40"/>
      <c r="CD87" s="39"/>
      <c r="CE87" s="40"/>
      <c r="CF87" s="40"/>
      <c r="CG87" s="40"/>
      <c r="CH87" s="40"/>
      <c r="CI87" s="40"/>
      <c r="CJ87" s="8"/>
      <c r="CK87" s="8"/>
      <c r="CL87" s="8"/>
      <c r="CM87" s="8"/>
      <c r="CN87" s="8"/>
      <c r="CO87" s="8"/>
      <c r="CP87" s="8"/>
      <c r="CQ87" s="8"/>
      <c r="CR87" s="270">
        <f t="shared" si="8"/>
        <v>0</v>
      </c>
      <c r="CS87" s="271"/>
      <c r="CT87" s="81">
        <f t="shared" si="9"/>
        <v>0</v>
      </c>
    </row>
    <row r="88" spans="1:98" ht="33" hidden="1" customHeight="1" thickTop="1" thickBot="1">
      <c r="A88" s="14">
        <v>83</v>
      </c>
      <c r="B88" s="7" t="str">
        <f>'S.O.'!B85</f>
        <v>Fondo de Desarrollo Económico de la Ciudad de México.</v>
      </c>
      <c r="C88" s="9"/>
      <c r="D88" s="9"/>
      <c r="E88" s="9"/>
      <c r="F88" s="9"/>
      <c r="G88" s="9"/>
      <c r="H88" s="9"/>
      <c r="I88" s="14">
        <f t="shared" si="11"/>
        <v>0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4">
        <f t="shared" si="7"/>
        <v>0</v>
      </c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71">
        <f t="shared" si="10"/>
        <v>0</v>
      </c>
      <c r="BR88" s="39"/>
      <c r="BS88" s="40"/>
      <c r="BT88" s="40"/>
      <c r="BU88" s="40"/>
      <c r="BV88" s="39"/>
      <c r="BW88" s="40"/>
      <c r="BX88" s="40"/>
      <c r="BY88" s="40"/>
      <c r="BZ88" s="40"/>
      <c r="CA88" s="40"/>
      <c r="CB88" s="40"/>
      <c r="CC88" s="40"/>
      <c r="CD88" s="39"/>
      <c r="CE88" s="40"/>
      <c r="CF88" s="40"/>
      <c r="CG88" s="40"/>
      <c r="CH88" s="40"/>
      <c r="CI88" s="40"/>
      <c r="CJ88" s="8"/>
      <c r="CK88" s="8"/>
      <c r="CL88" s="8"/>
      <c r="CM88" s="8"/>
      <c r="CN88" s="8"/>
      <c r="CO88" s="8"/>
      <c r="CP88" s="8"/>
      <c r="CQ88" s="8"/>
      <c r="CR88" s="270">
        <f t="shared" si="8"/>
        <v>0</v>
      </c>
      <c r="CS88" s="271"/>
      <c r="CT88" s="81">
        <f t="shared" si="9"/>
        <v>0</v>
      </c>
    </row>
    <row r="89" spans="1:98" ht="33" hidden="1" customHeight="1" thickTop="1" thickBot="1">
      <c r="A89" s="14">
        <v>84</v>
      </c>
      <c r="B89" s="7" t="str">
        <f>'S.O.'!B86</f>
        <v>Fondo de Víctimas de la Ciudad de México</v>
      </c>
      <c r="C89" s="9"/>
      <c r="D89" s="9"/>
      <c r="E89" s="9"/>
      <c r="F89" s="9"/>
      <c r="G89" s="9"/>
      <c r="H89" s="9"/>
      <c r="I89" s="14">
        <f t="shared" si="11"/>
        <v>0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4">
        <f t="shared" si="7"/>
        <v>0</v>
      </c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71">
        <f t="shared" si="10"/>
        <v>0</v>
      </c>
      <c r="BR89" s="39"/>
      <c r="BS89" s="40"/>
      <c r="BT89" s="40"/>
      <c r="BU89" s="40"/>
      <c r="BV89" s="39"/>
      <c r="BW89" s="40"/>
      <c r="BX89" s="40"/>
      <c r="BY89" s="40"/>
      <c r="BZ89" s="40"/>
      <c r="CA89" s="40"/>
      <c r="CB89" s="40"/>
      <c r="CC89" s="40"/>
      <c r="CD89" s="39"/>
      <c r="CE89" s="40"/>
      <c r="CF89" s="40"/>
      <c r="CG89" s="40"/>
      <c r="CH89" s="40"/>
      <c r="CI89" s="40"/>
      <c r="CJ89" s="8"/>
      <c r="CK89" s="8"/>
      <c r="CL89" s="8"/>
      <c r="CM89" s="8"/>
      <c r="CN89" s="8"/>
      <c r="CO89" s="8"/>
      <c r="CP89" s="8"/>
      <c r="CQ89" s="8"/>
      <c r="CR89" s="270">
        <f t="shared" si="8"/>
        <v>0</v>
      </c>
      <c r="CS89" s="271"/>
      <c r="CT89" s="81">
        <f t="shared" si="9"/>
        <v>0</v>
      </c>
    </row>
    <row r="90" spans="1:98" ht="33" hidden="1" customHeight="1" thickTop="1" thickBot="1">
      <c r="A90" s="14">
        <v>85</v>
      </c>
      <c r="B90" s="7" t="str">
        <f>'S.O.'!B87</f>
        <v>Fondo Mixto de Promoción Turística de la Ciudad de México.</v>
      </c>
      <c r="C90" s="9"/>
      <c r="D90" s="9"/>
      <c r="E90" s="9"/>
      <c r="F90" s="9"/>
      <c r="G90" s="9"/>
      <c r="H90" s="9"/>
      <c r="I90" s="14">
        <f t="shared" si="11"/>
        <v>0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4">
        <f t="shared" si="7"/>
        <v>0</v>
      </c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71">
        <f t="shared" si="10"/>
        <v>0</v>
      </c>
      <c r="BR90" s="39"/>
      <c r="BS90" s="40"/>
      <c r="BT90" s="40"/>
      <c r="BU90" s="40"/>
      <c r="BV90" s="39"/>
      <c r="BW90" s="40"/>
      <c r="BX90" s="40"/>
      <c r="BY90" s="40"/>
      <c r="BZ90" s="40"/>
      <c r="CA90" s="40"/>
      <c r="CB90" s="40"/>
      <c r="CC90" s="40"/>
      <c r="CD90" s="39"/>
      <c r="CE90" s="40"/>
      <c r="CF90" s="40"/>
      <c r="CG90" s="40"/>
      <c r="CH90" s="40"/>
      <c r="CI90" s="40"/>
      <c r="CJ90" s="8"/>
      <c r="CK90" s="8"/>
      <c r="CL90" s="8"/>
      <c r="CM90" s="8"/>
      <c r="CN90" s="8"/>
      <c r="CO90" s="8"/>
      <c r="CP90" s="8"/>
      <c r="CQ90" s="8"/>
      <c r="CR90" s="270">
        <f t="shared" si="8"/>
        <v>0</v>
      </c>
      <c r="CS90" s="271"/>
      <c r="CT90" s="81">
        <f t="shared" si="9"/>
        <v>0</v>
      </c>
    </row>
    <row r="91" spans="1:98" ht="33" hidden="1" customHeight="1" thickTop="1" thickBot="1">
      <c r="A91" s="14">
        <v>86</v>
      </c>
      <c r="B91" s="7" t="str">
        <f>'S.O.'!B88</f>
        <v>Fondo para el Desarrollo Social de la Ciudad de México.</v>
      </c>
      <c r="C91" s="9"/>
      <c r="D91" s="9"/>
      <c r="E91" s="9"/>
      <c r="F91" s="9"/>
      <c r="G91" s="9"/>
      <c r="H91" s="9"/>
      <c r="I91" s="14">
        <f t="shared" si="11"/>
        <v>0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4">
        <f t="shared" si="7"/>
        <v>0</v>
      </c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71">
        <f t="shared" si="10"/>
        <v>0</v>
      </c>
      <c r="BR91" s="39"/>
      <c r="BS91" s="40"/>
      <c r="BT91" s="40"/>
      <c r="BU91" s="40"/>
      <c r="BV91" s="39"/>
      <c r="BW91" s="40"/>
      <c r="BX91" s="40"/>
      <c r="BY91" s="40"/>
      <c r="BZ91" s="40"/>
      <c r="CA91" s="40"/>
      <c r="CB91" s="40"/>
      <c r="CC91" s="40"/>
      <c r="CD91" s="39"/>
      <c r="CE91" s="40"/>
      <c r="CF91" s="40"/>
      <c r="CG91" s="40"/>
      <c r="CH91" s="40"/>
      <c r="CI91" s="40"/>
      <c r="CJ91" s="8"/>
      <c r="CK91" s="8"/>
      <c r="CL91" s="8"/>
      <c r="CM91" s="8"/>
      <c r="CN91" s="8"/>
      <c r="CO91" s="8"/>
      <c r="CP91" s="8"/>
      <c r="CQ91" s="8"/>
      <c r="CR91" s="270">
        <f t="shared" si="8"/>
        <v>0</v>
      </c>
      <c r="CS91" s="271"/>
      <c r="CT91" s="81">
        <f t="shared" si="9"/>
        <v>0</v>
      </c>
    </row>
    <row r="92" spans="1:98" ht="33" hidden="1" customHeight="1" thickTop="1" thickBot="1">
      <c r="A92" s="14">
        <v>87</v>
      </c>
      <c r="B92" s="7" t="str">
        <f>'S.O.'!B89</f>
        <v>Fondo Público de Atención al Ciclista y al Peatón.</v>
      </c>
      <c r="C92" s="9"/>
      <c r="D92" s="9"/>
      <c r="E92" s="9"/>
      <c r="F92" s="9"/>
      <c r="G92" s="9"/>
      <c r="H92" s="9"/>
      <c r="I92" s="14">
        <f t="shared" si="11"/>
        <v>0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4">
        <f t="shared" si="7"/>
        <v>0</v>
      </c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71">
        <f t="shared" si="10"/>
        <v>0</v>
      </c>
      <c r="BR92" s="39"/>
      <c r="BS92" s="40"/>
      <c r="BT92" s="40"/>
      <c r="BU92" s="40"/>
      <c r="BV92" s="39"/>
      <c r="BW92" s="40"/>
      <c r="BX92" s="40"/>
      <c r="BY92" s="40"/>
      <c r="BZ92" s="40"/>
      <c r="CA92" s="40"/>
      <c r="CB92" s="40"/>
      <c r="CC92" s="40"/>
      <c r="CD92" s="39"/>
      <c r="CE92" s="40"/>
      <c r="CF92" s="40"/>
      <c r="CG92" s="40"/>
      <c r="CH92" s="40"/>
      <c r="CI92" s="40"/>
      <c r="CJ92" s="8"/>
      <c r="CK92" s="8"/>
      <c r="CL92" s="8"/>
      <c r="CM92" s="8"/>
      <c r="CN92" s="8"/>
      <c r="CO92" s="8"/>
      <c r="CP92" s="8"/>
      <c r="CQ92" s="8"/>
      <c r="CR92" s="270">
        <f t="shared" si="8"/>
        <v>0</v>
      </c>
      <c r="CS92" s="271"/>
      <c r="CT92" s="81">
        <f t="shared" si="9"/>
        <v>0</v>
      </c>
    </row>
    <row r="93" spans="1:98" ht="33" customHeight="1" thickTop="1" thickBot="1">
      <c r="A93" s="18">
        <v>88</v>
      </c>
      <c r="B93" s="7" t="str">
        <f>'S.O.'!B90</f>
        <v>Alcaldía Álvaro Obregón.</v>
      </c>
      <c r="C93" s="9">
        <v>1</v>
      </c>
      <c r="D93" s="9"/>
      <c r="E93" s="9"/>
      <c r="F93" s="9"/>
      <c r="G93" s="9"/>
      <c r="H93" s="9"/>
      <c r="I93" s="18">
        <f t="shared" si="11"/>
        <v>1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8">
        <f t="shared" si="7"/>
        <v>0</v>
      </c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18">
        <f t="shared" si="10"/>
        <v>0</v>
      </c>
      <c r="BR93" s="39"/>
      <c r="BS93" s="40"/>
      <c r="BT93" s="40"/>
      <c r="BU93" s="40"/>
      <c r="BV93" s="39"/>
      <c r="BW93" s="40"/>
      <c r="BX93" s="40"/>
      <c r="BY93" s="40"/>
      <c r="BZ93" s="40"/>
      <c r="CA93" s="40"/>
      <c r="CB93" s="40"/>
      <c r="CC93" s="40"/>
      <c r="CD93" s="39"/>
      <c r="CE93" s="40"/>
      <c r="CF93" s="40"/>
      <c r="CG93" s="40"/>
      <c r="CH93" s="40"/>
      <c r="CI93" s="40"/>
      <c r="CJ93" s="8"/>
      <c r="CK93" s="8"/>
      <c r="CL93" s="8"/>
      <c r="CM93" s="8"/>
      <c r="CN93" s="8"/>
      <c r="CO93" s="8"/>
      <c r="CP93" s="8"/>
      <c r="CQ93" s="8"/>
      <c r="CR93" s="258">
        <f t="shared" si="8"/>
        <v>0</v>
      </c>
      <c r="CS93" s="259"/>
      <c r="CT93" s="81">
        <f t="shared" si="9"/>
        <v>1</v>
      </c>
    </row>
    <row r="94" spans="1:98" ht="33" hidden="1" customHeight="1" thickTop="1" thickBot="1">
      <c r="A94" s="18">
        <v>89</v>
      </c>
      <c r="B94" s="7" t="str">
        <f>'S.O.'!B91</f>
        <v>Alcaldía Azcapotzalco.</v>
      </c>
      <c r="C94" s="9"/>
      <c r="D94" s="9"/>
      <c r="E94" s="9"/>
      <c r="F94" s="9"/>
      <c r="G94" s="9"/>
      <c r="H94" s="9"/>
      <c r="I94" s="18">
        <f t="shared" si="11"/>
        <v>0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8">
        <f t="shared" si="7"/>
        <v>0</v>
      </c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18">
        <f t="shared" si="10"/>
        <v>0</v>
      </c>
      <c r="BR94" s="39"/>
      <c r="BS94" s="40"/>
      <c r="BT94" s="40"/>
      <c r="BU94" s="40"/>
      <c r="BV94" s="39"/>
      <c r="BW94" s="40"/>
      <c r="BX94" s="40"/>
      <c r="BY94" s="40"/>
      <c r="BZ94" s="40"/>
      <c r="CA94" s="40"/>
      <c r="CB94" s="40"/>
      <c r="CC94" s="40"/>
      <c r="CD94" s="39"/>
      <c r="CE94" s="40"/>
      <c r="CF94" s="40"/>
      <c r="CG94" s="40"/>
      <c r="CH94" s="40"/>
      <c r="CI94" s="40"/>
      <c r="CJ94" s="8"/>
      <c r="CK94" s="8"/>
      <c r="CL94" s="8"/>
      <c r="CM94" s="8"/>
      <c r="CN94" s="8"/>
      <c r="CO94" s="8"/>
      <c r="CP94" s="8"/>
      <c r="CQ94" s="8"/>
      <c r="CR94" s="258">
        <f t="shared" si="8"/>
        <v>0</v>
      </c>
      <c r="CS94" s="259"/>
      <c r="CT94" s="81">
        <f t="shared" si="9"/>
        <v>0</v>
      </c>
    </row>
    <row r="95" spans="1:98" ht="33" hidden="1" customHeight="1" thickTop="1" thickBot="1">
      <c r="A95" s="18">
        <v>90</v>
      </c>
      <c r="B95" s="7" t="str">
        <f>'S.O.'!B92</f>
        <v>Alcaldía Benito Juárez.</v>
      </c>
      <c r="C95" s="9"/>
      <c r="D95" s="9"/>
      <c r="E95" s="9"/>
      <c r="F95" s="9"/>
      <c r="G95" s="9"/>
      <c r="H95" s="9"/>
      <c r="I95" s="18">
        <f t="shared" si="11"/>
        <v>0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8">
        <f t="shared" si="7"/>
        <v>0</v>
      </c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18">
        <f t="shared" si="10"/>
        <v>0</v>
      </c>
      <c r="BR95" s="39"/>
      <c r="BS95" s="40"/>
      <c r="BT95" s="40"/>
      <c r="BU95" s="40"/>
      <c r="BV95" s="39"/>
      <c r="BW95" s="40"/>
      <c r="BX95" s="40"/>
      <c r="BY95" s="40"/>
      <c r="BZ95" s="40"/>
      <c r="CA95" s="40"/>
      <c r="CB95" s="40"/>
      <c r="CC95" s="40"/>
      <c r="CD95" s="39"/>
      <c r="CE95" s="40"/>
      <c r="CF95" s="40"/>
      <c r="CG95" s="40"/>
      <c r="CH95" s="40"/>
      <c r="CI95" s="40"/>
      <c r="CJ95" s="8"/>
      <c r="CK95" s="8"/>
      <c r="CL95" s="8"/>
      <c r="CM95" s="8"/>
      <c r="CN95" s="8"/>
      <c r="CO95" s="8"/>
      <c r="CP95" s="8"/>
      <c r="CQ95" s="8"/>
      <c r="CR95" s="258">
        <f t="shared" si="8"/>
        <v>0</v>
      </c>
      <c r="CS95" s="259"/>
      <c r="CT95" s="81">
        <f t="shared" si="9"/>
        <v>0</v>
      </c>
    </row>
    <row r="96" spans="1:98" ht="33" hidden="1" customHeight="1" thickTop="1" thickBot="1">
      <c r="A96" s="18">
        <v>91</v>
      </c>
      <c r="B96" s="7" t="str">
        <f>'S.O.'!B93</f>
        <v>Alcaldía Coyoacán.</v>
      </c>
      <c r="C96" s="9"/>
      <c r="D96" s="9"/>
      <c r="E96" s="9"/>
      <c r="F96" s="9"/>
      <c r="G96" s="9"/>
      <c r="H96" s="9"/>
      <c r="I96" s="18">
        <f t="shared" si="11"/>
        <v>0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8">
        <f t="shared" si="7"/>
        <v>0</v>
      </c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18">
        <f t="shared" si="10"/>
        <v>0</v>
      </c>
      <c r="BR96" s="39"/>
      <c r="BS96" s="40"/>
      <c r="BT96" s="40"/>
      <c r="BU96" s="40"/>
      <c r="BV96" s="39"/>
      <c r="BW96" s="40"/>
      <c r="BX96" s="40"/>
      <c r="BY96" s="40"/>
      <c r="BZ96" s="40"/>
      <c r="CA96" s="40"/>
      <c r="CB96" s="40"/>
      <c r="CC96" s="40"/>
      <c r="CD96" s="39"/>
      <c r="CE96" s="40"/>
      <c r="CF96" s="40"/>
      <c r="CG96" s="40"/>
      <c r="CH96" s="40"/>
      <c r="CI96" s="40"/>
      <c r="CJ96" s="8"/>
      <c r="CK96" s="8"/>
      <c r="CL96" s="8"/>
      <c r="CM96" s="8"/>
      <c r="CN96" s="8"/>
      <c r="CO96" s="8"/>
      <c r="CP96" s="8"/>
      <c r="CQ96" s="8"/>
      <c r="CR96" s="258">
        <f t="shared" si="8"/>
        <v>0</v>
      </c>
      <c r="CS96" s="259"/>
      <c r="CT96" s="81">
        <f t="shared" si="9"/>
        <v>0</v>
      </c>
    </row>
    <row r="97" spans="1:98" ht="33" customHeight="1" thickTop="1" thickBot="1">
      <c r="A97" s="18">
        <v>92</v>
      </c>
      <c r="B97" s="7" t="str">
        <f>'S.O.'!B94</f>
        <v>Alcaldía Cuajimalpa de Morelos.</v>
      </c>
      <c r="C97" s="9"/>
      <c r="D97" s="9"/>
      <c r="E97" s="9"/>
      <c r="F97" s="9">
        <v>1</v>
      </c>
      <c r="G97" s="9"/>
      <c r="H97" s="9"/>
      <c r="I97" s="18">
        <f t="shared" si="11"/>
        <v>1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8">
        <f t="shared" si="7"/>
        <v>0</v>
      </c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18">
        <f t="shared" si="10"/>
        <v>0</v>
      </c>
      <c r="BR97" s="39"/>
      <c r="BS97" s="40"/>
      <c r="BT97" s="40"/>
      <c r="BU97" s="40"/>
      <c r="BV97" s="39"/>
      <c r="BW97" s="40"/>
      <c r="BX97" s="40"/>
      <c r="BY97" s="40"/>
      <c r="BZ97" s="40"/>
      <c r="CA97" s="40"/>
      <c r="CB97" s="40"/>
      <c r="CC97" s="40"/>
      <c r="CD97" s="39"/>
      <c r="CE97" s="40"/>
      <c r="CF97" s="40"/>
      <c r="CG97" s="40"/>
      <c r="CH97" s="40"/>
      <c r="CI97" s="40"/>
      <c r="CJ97" s="8"/>
      <c r="CK97" s="8"/>
      <c r="CL97" s="8"/>
      <c r="CM97" s="8"/>
      <c r="CN97" s="8"/>
      <c r="CO97" s="8"/>
      <c r="CP97" s="8"/>
      <c r="CQ97" s="8"/>
      <c r="CR97" s="258">
        <f t="shared" si="8"/>
        <v>0</v>
      </c>
      <c r="CS97" s="259"/>
      <c r="CT97" s="81">
        <f t="shared" si="9"/>
        <v>1</v>
      </c>
    </row>
    <row r="98" spans="1:98" ht="33" customHeight="1" thickTop="1" thickBot="1">
      <c r="A98" s="18">
        <v>93</v>
      </c>
      <c r="B98" s="7" t="str">
        <f>'S.O.'!B95</f>
        <v>Alcaldía Cuauhtémoc.</v>
      </c>
      <c r="C98" s="9">
        <v>1</v>
      </c>
      <c r="D98" s="9"/>
      <c r="E98" s="9"/>
      <c r="F98" s="9">
        <v>2</v>
      </c>
      <c r="G98" s="9">
        <v>1</v>
      </c>
      <c r="H98" s="9"/>
      <c r="I98" s="18">
        <f t="shared" si="11"/>
        <v>4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8">
        <f t="shared" si="7"/>
        <v>0</v>
      </c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18">
        <f t="shared" si="10"/>
        <v>0</v>
      </c>
      <c r="BR98" s="39"/>
      <c r="BS98" s="40"/>
      <c r="BT98" s="40"/>
      <c r="BU98" s="40"/>
      <c r="BV98" s="39"/>
      <c r="BW98" s="40"/>
      <c r="BX98" s="40"/>
      <c r="BY98" s="40"/>
      <c r="BZ98" s="40"/>
      <c r="CA98" s="40"/>
      <c r="CB98" s="40"/>
      <c r="CC98" s="40"/>
      <c r="CD98" s="39"/>
      <c r="CE98" s="40"/>
      <c r="CF98" s="40"/>
      <c r="CG98" s="40"/>
      <c r="CH98" s="40"/>
      <c r="CI98" s="40"/>
      <c r="CJ98" s="8"/>
      <c r="CK98" s="8"/>
      <c r="CL98" s="8"/>
      <c r="CM98" s="8"/>
      <c r="CN98" s="8"/>
      <c r="CO98" s="8"/>
      <c r="CP98" s="8"/>
      <c r="CQ98" s="8"/>
      <c r="CR98" s="258">
        <f t="shared" si="8"/>
        <v>0</v>
      </c>
      <c r="CS98" s="259"/>
      <c r="CT98" s="81">
        <f t="shared" si="9"/>
        <v>4</v>
      </c>
    </row>
    <row r="99" spans="1:98" ht="33" customHeight="1" thickTop="1" thickBot="1">
      <c r="A99" s="18">
        <v>94</v>
      </c>
      <c r="B99" s="7" t="str">
        <f>'S.O.'!B96</f>
        <v>Alcaldía Gustavo A. Madero.</v>
      </c>
      <c r="C99" s="9"/>
      <c r="D99" s="9">
        <v>1</v>
      </c>
      <c r="E99" s="9"/>
      <c r="F99" s="9"/>
      <c r="G99" s="9">
        <v>1</v>
      </c>
      <c r="H99" s="9"/>
      <c r="I99" s="18">
        <f t="shared" si="11"/>
        <v>2</v>
      </c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8">
        <f t="shared" si="7"/>
        <v>0</v>
      </c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18">
        <f t="shared" si="10"/>
        <v>0</v>
      </c>
      <c r="BR99" s="39"/>
      <c r="BS99" s="40"/>
      <c r="BT99" s="40"/>
      <c r="BU99" s="40"/>
      <c r="BV99" s="39"/>
      <c r="BW99" s="40"/>
      <c r="BX99" s="40"/>
      <c r="BY99" s="40"/>
      <c r="BZ99" s="40"/>
      <c r="CA99" s="40"/>
      <c r="CB99" s="40"/>
      <c r="CC99" s="40"/>
      <c r="CD99" s="39"/>
      <c r="CE99" s="40"/>
      <c r="CF99" s="40"/>
      <c r="CG99" s="40"/>
      <c r="CH99" s="40"/>
      <c r="CI99" s="40"/>
      <c r="CJ99" s="8"/>
      <c r="CK99" s="8"/>
      <c r="CL99" s="8"/>
      <c r="CM99" s="8"/>
      <c r="CN99" s="8"/>
      <c r="CO99" s="8"/>
      <c r="CP99" s="8"/>
      <c r="CQ99" s="8"/>
      <c r="CR99" s="258">
        <f t="shared" si="8"/>
        <v>0</v>
      </c>
      <c r="CS99" s="259"/>
      <c r="CT99" s="81">
        <f t="shared" si="9"/>
        <v>2</v>
      </c>
    </row>
    <row r="100" spans="1:98" ht="33" customHeight="1" thickTop="1" thickBot="1">
      <c r="A100" s="18">
        <v>95</v>
      </c>
      <c r="B100" s="7" t="str">
        <f>'S.O.'!B97</f>
        <v>Alcaldía Iztacalco.</v>
      </c>
      <c r="C100" s="9">
        <v>2</v>
      </c>
      <c r="D100" s="9">
        <v>1</v>
      </c>
      <c r="E100" s="9"/>
      <c r="F100" s="9">
        <v>3</v>
      </c>
      <c r="G100" s="9">
        <v>1</v>
      </c>
      <c r="H100" s="9"/>
      <c r="I100" s="18">
        <f t="shared" si="11"/>
        <v>7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8">
        <f t="shared" si="7"/>
        <v>0</v>
      </c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18">
        <f t="shared" si="10"/>
        <v>0</v>
      </c>
      <c r="BR100" s="39"/>
      <c r="BS100" s="40"/>
      <c r="BT100" s="40"/>
      <c r="BU100" s="40"/>
      <c r="BV100" s="39"/>
      <c r="BW100" s="40"/>
      <c r="BX100" s="40"/>
      <c r="BY100" s="40"/>
      <c r="BZ100" s="40"/>
      <c r="CA100" s="40"/>
      <c r="CB100" s="40"/>
      <c r="CC100" s="40"/>
      <c r="CD100" s="39"/>
      <c r="CE100" s="40"/>
      <c r="CF100" s="40"/>
      <c r="CG100" s="40"/>
      <c r="CH100" s="40"/>
      <c r="CI100" s="40"/>
      <c r="CJ100" s="8"/>
      <c r="CK100" s="8"/>
      <c r="CL100" s="8"/>
      <c r="CM100" s="8"/>
      <c r="CN100" s="8"/>
      <c r="CO100" s="8"/>
      <c r="CP100" s="8"/>
      <c r="CQ100" s="8"/>
      <c r="CR100" s="258">
        <f t="shared" si="8"/>
        <v>0</v>
      </c>
      <c r="CS100" s="259"/>
      <c r="CT100" s="81">
        <f t="shared" si="9"/>
        <v>7</v>
      </c>
    </row>
    <row r="101" spans="1:98" ht="33" customHeight="1" thickTop="1" thickBot="1">
      <c r="A101" s="18">
        <v>96</v>
      </c>
      <c r="B101" s="7" t="str">
        <f>'S.O.'!B98</f>
        <v>Alcaldía Iztapalapa.</v>
      </c>
      <c r="C101" s="9">
        <v>2</v>
      </c>
      <c r="D101" s="9"/>
      <c r="E101" s="9"/>
      <c r="F101" s="9"/>
      <c r="G101" s="9"/>
      <c r="H101" s="9"/>
      <c r="I101" s="18">
        <f t="shared" si="11"/>
        <v>2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8">
        <f t="shared" si="7"/>
        <v>0</v>
      </c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18">
        <f t="shared" si="10"/>
        <v>0</v>
      </c>
      <c r="BR101" s="39"/>
      <c r="BS101" s="40"/>
      <c r="BT101" s="40"/>
      <c r="BU101" s="40"/>
      <c r="BV101" s="39"/>
      <c r="BW101" s="40"/>
      <c r="BX101" s="40"/>
      <c r="BY101" s="40"/>
      <c r="BZ101" s="40"/>
      <c r="CA101" s="40"/>
      <c r="CB101" s="40"/>
      <c r="CC101" s="40"/>
      <c r="CD101" s="39"/>
      <c r="CE101" s="40"/>
      <c r="CF101" s="40"/>
      <c r="CG101" s="40"/>
      <c r="CH101" s="40"/>
      <c r="CI101" s="40"/>
      <c r="CJ101" s="8"/>
      <c r="CK101" s="8"/>
      <c r="CL101" s="8"/>
      <c r="CM101" s="8"/>
      <c r="CN101" s="8"/>
      <c r="CO101" s="8"/>
      <c r="CP101" s="8"/>
      <c r="CQ101" s="8"/>
      <c r="CR101" s="258">
        <f t="shared" si="8"/>
        <v>0</v>
      </c>
      <c r="CS101" s="259"/>
      <c r="CT101" s="81">
        <f t="shared" si="9"/>
        <v>2</v>
      </c>
    </row>
    <row r="102" spans="1:98" ht="33" hidden="1" customHeight="1" thickTop="1" thickBot="1">
      <c r="A102" s="18">
        <v>97</v>
      </c>
      <c r="B102" s="7" t="str">
        <f>'S.O.'!B99</f>
        <v>Alcaldía La Magdalena Contreras.</v>
      </c>
      <c r="C102" s="9"/>
      <c r="D102" s="9"/>
      <c r="E102" s="9"/>
      <c r="F102" s="9"/>
      <c r="G102" s="9"/>
      <c r="H102" s="9"/>
      <c r="I102" s="18">
        <f t="shared" si="11"/>
        <v>0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8">
        <f t="shared" si="7"/>
        <v>0</v>
      </c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18">
        <f>SUM(AM102:BP102)</f>
        <v>0</v>
      </c>
      <c r="BR102" s="39"/>
      <c r="BS102" s="40"/>
      <c r="BT102" s="40"/>
      <c r="BU102" s="40"/>
      <c r="BV102" s="39"/>
      <c r="BW102" s="40"/>
      <c r="BX102" s="40"/>
      <c r="BY102" s="40"/>
      <c r="BZ102" s="40"/>
      <c r="CA102" s="40"/>
      <c r="CB102" s="40"/>
      <c r="CC102" s="40"/>
      <c r="CD102" s="39"/>
      <c r="CE102" s="40"/>
      <c r="CF102" s="40"/>
      <c r="CG102" s="40"/>
      <c r="CH102" s="40"/>
      <c r="CI102" s="40"/>
      <c r="CJ102" s="8"/>
      <c r="CK102" s="8"/>
      <c r="CL102" s="8"/>
      <c r="CM102" s="8"/>
      <c r="CN102" s="8"/>
      <c r="CO102" s="8"/>
      <c r="CP102" s="8"/>
      <c r="CQ102" s="8"/>
      <c r="CR102" s="258">
        <f t="shared" si="8"/>
        <v>0</v>
      </c>
      <c r="CS102" s="259"/>
      <c r="CT102" s="81">
        <f t="shared" si="9"/>
        <v>0</v>
      </c>
    </row>
    <row r="103" spans="1:98" ht="33" customHeight="1" thickTop="1" thickBot="1">
      <c r="A103" s="18">
        <v>98</v>
      </c>
      <c r="B103" s="7" t="str">
        <f>'S.O.'!B100</f>
        <v>Alcaldía Miguel Hidalgo.</v>
      </c>
      <c r="C103" s="9">
        <v>1</v>
      </c>
      <c r="D103" s="9"/>
      <c r="E103" s="9"/>
      <c r="F103" s="9"/>
      <c r="G103" s="9"/>
      <c r="H103" s="9"/>
      <c r="I103" s="18">
        <f t="shared" si="11"/>
        <v>1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8">
        <f t="shared" si="7"/>
        <v>0</v>
      </c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18">
        <f t="shared" si="10"/>
        <v>0</v>
      </c>
      <c r="BR103" s="39"/>
      <c r="BS103" s="40"/>
      <c r="BT103" s="40"/>
      <c r="BU103" s="40"/>
      <c r="BV103" s="39"/>
      <c r="BW103" s="40"/>
      <c r="BX103" s="40"/>
      <c r="BY103" s="40"/>
      <c r="BZ103" s="40"/>
      <c r="CA103" s="40"/>
      <c r="CB103" s="40"/>
      <c r="CC103" s="40"/>
      <c r="CD103" s="39"/>
      <c r="CE103" s="40"/>
      <c r="CF103" s="40"/>
      <c r="CG103" s="40"/>
      <c r="CH103" s="40"/>
      <c r="CI103" s="40"/>
      <c r="CJ103" s="8"/>
      <c r="CK103" s="8"/>
      <c r="CL103" s="8"/>
      <c r="CM103" s="8"/>
      <c r="CN103" s="8"/>
      <c r="CO103" s="8"/>
      <c r="CP103" s="8"/>
      <c r="CQ103" s="8"/>
      <c r="CR103" s="258">
        <f t="shared" si="8"/>
        <v>0</v>
      </c>
      <c r="CS103" s="259"/>
      <c r="CT103" s="81">
        <f t="shared" si="9"/>
        <v>1</v>
      </c>
    </row>
    <row r="104" spans="1:98" ht="33" hidden="1" customHeight="1" thickTop="1" thickBot="1">
      <c r="A104" s="18">
        <v>99</v>
      </c>
      <c r="B104" s="7" t="str">
        <f>'S.O.'!B101</f>
        <v>Alcaldía Milpa Alta.</v>
      </c>
      <c r="C104" s="9"/>
      <c r="D104" s="9"/>
      <c r="E104" s="9"/>
      <c r="F104" s="9"/>
      <c r="G104" s="9"/>
      <c r="H104" s="9"/>
      <c r="I104" s="18">
        <f t="shared" si="11"/>
        <v>0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8">
        <f t="shared" si="7"/>
        <v>0</v>
      </c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18">
        <f t="shared" si="10"/>
        <v>0</v>
      </c>
      <c r="BR104" s="39"/>
      <c r="BS104" s="40"/>
      <c r="BT104" s="40"/>
      <c r="BU104" s="40"/>
      <c r="BV104" s="39"/>
      <c r="BW104" s="40"/>
      <c r="BX104" s="40"/>
      <c r="BY104" s="40"/>
      <c r="BZ104" s="40"/>
      <c r="CA104" s="40"/>
      <c r="CB104" s="40"/>
      <c r="CC104" s="40"/>
      <c r="CD104" s="39"/>
      <c r="CE104" s="40"/>
      <c r="CF104" s="40"/>
      <c r="CG104" s="40"/>
      <c r="CH104" s="40"/>
      <c r="CI104" s="40"/>
      <c r="CJ104" s="8"/>
      <c r="CK104" s="8"/>
      <c r="CL104" s="8"/>
      <c r="CM104" s="8"/>
      <c r="CN104" s="8"/>
      <c r="CO104" s="8"/>
      <c r="CP104" s="8"/>
      <c r="CQ104" s="8"/>
      <c r="CR104" s="258">
        <f t="shared" si="8"/>
        <v>0</v>
      </c>
      <c r="CS104" s="259"/>
      <c r="CT104" s="81">
        <f t="shared" si="9"/>
        <v>0</v>
      </c>
    </row>
    <row r="105" spans="1:98" ht="33" customHeight="1" thickTop="1" thickBot="1">
      <c r="A105" s="18">
        <v>100</v>
      </c>
      <c r="B105" s="7" t="str">
        <f>'S.O.'!B102</f>
        <v>Alcaldía Tláhuac.</v>
      </c>
      <c r="C105" s="9">
        <v>1</v>
      </c>
      <c r="D105" s="9"/>
      <c r="E105" s="9"/>
      <c r="F105" s="9"/>
      <c r="G105" s="9"/>
      <c r="H105" s="9"/>
      <c r="I105" s="18">
        <f t="shared" si="11"/>
        <v>1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8">
        <f t="shared" si="7"/>
        <v>0</v>
      </c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18">
        <f t="shared" si="10"/>
        <v>0</v>
      </c>
      <c r="BR105" s="39"/>
      <c r="BS105" s="40"/>
      <c r="BT105" s="40"/>
      <c r="BU105" s="40"/>
      <c r="BV105" s="39"/>
      <c r="BW105" s="40"/>
      <c r="BX105" s="40"/>
      <c r="BY105" s="40"/>
      <c r="BZ105" s="40"/>
      <c r="CA105" s="40"/>
      <c r="CB105" s="40"/>
      <c r="CC105" s="40"/>
      <c r="CD105" s="39"/>
      <c r="CE105" s="40"/>
      <c r="CF105" s="40"/>
      <c r="CG105" s="40"/>
      <c r="CH105" s="40"/>
      <c r="CI105" s="40"/>
      <c r="CJ105" s="8"/>
      <c r="CK105" s="8"/>
      <c r="CL105" s="8"/>
      <c r="CM105" s="8"/>
      <c r="CN105" s="8"/>
      <c r="CO105" s="8"/>
      <c r="CP105" s="8"/>
      <c r="CQ105" s="8"/>
      <c r="CR105" s="258">
        <f t="shared" si="8"/>
        <v>0</v>
      </c>
      <c r="CS105" s="259"/>
      <c r="CT105" s="81">
        <f t="shared" si="9"/>
        <v>1</v>
      </c>
    </row>
    <row r="106" spans="1:98" ht="33" customHeight="1" thickTop="1" thickBot="1">
      <c r="A106" s="18">
        <v>101</v>
      </c>
      <c r="B106" s="7" t="str">
        <f>'S.O.'!B103</f>
        <v>Alcaldía Tlalpan.</v>
      </c>
      <c r="C106" s="9">
        <v>1</v>
      </c>
      <c r="D106" s="9">
        <v>1</v>
      </c>
      <c r="E106" s="9"/>
      <c r="F106" s="9"/>
      <c r="G106" s="9"/>
      <c r="H106" s="9"/>
      <c r="I106" s="18">
        <f t="shared" si="11"/>
        <v>2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8">
        <f t="shared" si="7"/>
        <v>0</v>
      </c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18">
        <f t="shared" si="10"/>
        <v>0</v>
      </c>
      <c r="BR106" s="39"/>
      <c r="BS106" s="40"/>
      <c r="BT106" s="40"/>
      <c r="BU106" s="40"/>
      <c r="BV106" s="39"/>
      <c r="BW106" s="40"/>
      <c r="BX106" s="40"/>
      <c r="BY106" s="40"/>
      <c r="BZ106" s="40"/>
      <c r="CA106" s="40"/>
      <c r="CB106" s="40"/>
      <c r="CC106" s="40"/>
      <c r="CD106" s="39"/>
      <c r="CE106" s="40"/>
      <c r="CF106" s="40"/>
      <c r="CG106" s="40"/>
      <c r="CH106" s="40"/>
      <c r="CI106" s="40"/>
      <c r="CJ106" s="8"/>
      <c r="CK106" s="8"/>
      <c r="CL106" s="8"/>
      <c r="CM106" s="8"/>
      <c r="CN106" s="8"/>
      <c r="CO106" s="8"/>
      <c r="CP106" s="8"/>
      <c r="CQ106" s="8"/>
      <c r="CR106" s="258">
        <f t="shared" si="8"/>
        <v>0</v>
      </c>
      <c r="CS106" s="259"/>
      <c r="CT106" s="81">
        <f t="shared" si="9"/>
        <v>2</v>
      </c>
    </row>
    <row r="107" spans="1:98" ht="33" hidden="1" customHeight="1" thickTop="1" thickBot="1">
      <c r="A107" s="18">
        <v>102</v>
      </c>
      <c r="B107" s="7" t="str">
        <f>'S.O.'!B104</f>
        <v>Alcaldía Venustiano Carranza.</v>
      </c>
      <c r="C107" s="9"/>
      <c r="D107" s="9"/>
      <c r="E107" s="9"/>
      <c r="F107" s="9"/>
      <c r="G107" s="9"/>
      <c r="H107" s="9"/>
      <c r="I107" s="18">
        <f t="shared" si="11"/>
        <v>0</v>
      </c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8">
        <f t="shared" si="7"/>
        <v>0</v>
      </c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18">
        <f t="shared" si="10"/>
        <v>0</v>
      </c>
      <c r="BR107" s="39"/>
      <c r="BS107" s="40"/>
      <c r="BT107" s="40"/>
      <c r="BU107" s="40"/>
      <c r="BV107" s="39"/>
      <c r="BW107" s="40"/>
      <c r="BX107" s="40"/>
      <c r="BY107" s="40"/>
      <c r="BZ107" s="40"/>
      <c r="CA107" s="40"/>
      <c r="CB107" s="40"/>
      <c r="CC107" s="40"/>
      <c r="CD107" s="39"/>
      <c r="CE107" s="40"/>
      <c r="CF107" s="40"/>
      <c r="CG107" s="40"/>
      <c r="CH107" s="40"/>
      <c r="CI107" s="40"/>
      <c r="CJ107" s="8"/>
      <c r="CK107" s="8"/>
      <c r="CL107" s="8"/>
      <c r="CM107" s="8"/>
      <c r="CN107" s="8"/>
      <c r="CO107" s="8"/>
      <c r="CP107" s="8"/>
      <c r="CQ107" s="8"/>
      <c r="CR107" s="258">
        <f t="shared" si="8"/>
        <v>0</v>
      </c>
      <c r="CS107" s="259"/>
      <c r="CT107" s="81">
        <f t="shared" si="9"/>
        <v>0</v>
      </c>
    </row>
    <row r="108" spans="1:98" ht="33" hidden="1" customHeight="1" thickTop="1" thickBot="1">
      <c r="A108" s="18">
        <v>103</v>
      </c>
      <c r="B108" s="7" t="str">
        <f>'S.O.'!B105</f>
        <v>Alcaldía Xochimilco.</v>
      </c>
      <c r="C108" s="9"/>
      <c r="D108" s="9"/>
      <c r="E108" s="9"/>
      <c r="F108" s="9"/>
      <c r="G108" s="9"/>
      <c r="H108" s="9"/>
      <c r="I108" s="18">
        <f t="shared" si="11"/>
        <v>0</v>
      </c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8">
        <f t="shared" si="7"/>
        <v>0</v>
      </c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18">
        <f t="shared" si="10"/>
        <v>0</v>
      </c>
      <c r="BR108" s="39"/>
      <c r="BS108" s="40"/>
      <c r="BT108" s="40"/>
      <c r="BU108" s="40"/>
      <c r="BV108" s="39"/>
      <c r="BW108" s="40"/>
      <c r="BX108" s="40"/>
      <c r="BY108" s="40"/>
      <c r="BZ108" s="40"/>
      <c r="CA108" s="40"/>
      <c r="CB108" s="40"/>
      <c r="CC108" s="40"/>
      <c r="CD108" s="39"/>
      <c r="CE108" s="40"/>
      <c r="CF108" s="40"/>
      <c r="CG108" s="40"/>
      <c r="CH108" s="40"/>
      <c r="CI108" s="40"/>
      <c r="CJ108" s="8"/>
      <c r="CK108" s="8"/>
      <c r="CL108" s="8"/>
      <c r="CM108" s="8"/>
      <c r="CN108" s="8"/>
      <c r="CO108" s="8"/>
      <c r="CP108" s="8"/>
      <c r="CQ108" s="8"/>
      <c r="CR108" s="258">
        <f t="shared" si="8"/>
        <v>0</v>
      </c>
      <c r="CS108" s="259"/>
      <c r="CT108" s="81">
        <f t="shared" si="9"/>
        <v>0</v>
      </c>
    </row>
    <row r="109" spans="1:98" ht="33" hidden="1" customHeight="1" thickTop="1" thickBot="1">
      <c r="A109" s="14">
        <v>104</v>
      </c>
      <c r="B109" s="7" t="str">
        <f>'S.O.'!B106</f>
        <v>Consejo de la Judicatura de la Ciudad de México.</v>
      </c>
      <c r="C109" s="9"/>
      <c r="D109" s="9"/>
      <c r="E109" s="9"/>
      <c r="F109" s="9"/>
      <c r="G109" s="9"/>
      <c r="H109" s="9"/>
      <c r="I109" s="14">
        <f t="shared" si="11"/>
        <v>0</v>
      </c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4">
        <f t="shared" si="7"/>
        <v>0</v>
      </c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71">
        <f t="shared" si="10"/>
        <v>0</v>
      </c>
      <c r="BR109" s="39"/>
      <c r="BS109" s="40"/>
      <c r="BT109" s="40"/>
      <c r="BU109" s="40"/>
      <c r="BV109" s="39"/>
      <c r="BW109" s="40"/>
      <c r="BX109" s="40"/>
      <c r="BY109" s="40"/>
      <c r="BZ109" s="40"/>
      <c r="CA109" s="40"/>
      <c r="CB109" s="40"/>
      <c r="CC109" s="40"/>
      <c r="CD109" s="39"/>
      <c r="CE109" s="40"/>
      <c r="CF109" s="40"/>
      <c r="CG109" s="40"/>
      <c r="CH109" s="40"/>
      <c r="CI109" s="40"/>
      <c r="CJ109" s="8"/>
      <c r="CK109" s="8"/>
      <c r="CL109" s="8"/>
      <c r="CM109" s="8"/>
      <c r="CN109" s="8"/>
      <c r="CO109" s="8"/>
      <c r="CP109" s="8"/>
      <c r="CQ109" s="8"/>
      <c r="CR109" s="270">
        <f t="shared" si="8"/>
        <v>0</v>
      </c>
      <c r="CS109" s="271"/>
      <c r="CT109" s="81">
        <f t="shared" si="9"/>
        <v>0</v>
      </c>
    </row>
    <row r="110" spans="1:98" ht="33" hidden="1" customHeight="1" thickTop="1" thickBot="1">
      <c r="A110" s="14">
        <v>105</v>
      </c>
      <c r="B110" s="7" t="str">
        <f>'S.O.'!B107</f>
        <v>Tribunal Superior de Justicia de la Ciudad de México.</v>
      </c>
      <c r="C110" s="9"/>
      <c r="D110" s="9"/>
      <c r="E110" s="9"/>
      <c r="F110" s="9"/>
      <c r="G110" s="9"/>
      <c r="H110" s="9"/>
      <c r="I110" s="14">
        <f t="shared" si="11"/>
        <v>0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4">
        <f t="shared" si="7"/>
        <v>0</v>
      </c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71">
        <f t="shared" si="10"/>
        <v>0</v>
      </c>
      <c r="BR110" s="39"/>
      <c r="BS110" s="40"/>
      <c r="BT110" s="40"/>
      <c r="BU110" s="40"/>
      <c r="BV110" s="39"/>
      <c r="BW110" s="40"/>
      <c r="BX110" s="40"/>
      <c r="BY110" s="40"/>
      <c r="BZ110" s="40"/>
      <c r="CA110" s="40"/>
      <c r="CB110" s="40"/>
      <c r="CC110" s="40"/>
      <c r="CD110" s="39"/>
      <c r="CE110" s="40"/>
      <c r="CF110" s="40"/>
      <c r="CG110" s="40"/>
      <c r="CH110" s="40"/>
      <c r="CI110" s="40"/>
      <c r="CJ110" s="8"/>
      <c r="CK110" s="8"/>
      <c r="CL110" s="8"/>
      <c r="CM110" s="8"/>
      <c r="CN110" s="8"/>
      <c r="CO110" s="8"/>
      <c r="CP110" s="8"/>
      <c r="CQ110" s="8"/>
      <c r="CR110" s="270">
        <f t="shared" si="8"/>
        <v>0</v>
      </c>
      <c r="CS110" s="271"/>
      <c r="CT110" s="81">
        <f t="shared" si="9"/>
        <v>0</v>
      </c>
    </row>
    <row r="111" spans="1:98" ht="33" hidden="1" customHeight="1" thickTop="1" thickBot="1">
      <c r="A111" s="18">
        <v>106</v>
      </c>
      <c r="B111" s="7" t="str">
        <f>'S.O.'!B108</f>
        <v>Auditoría Superior de la Ciudad de México.</v>
      </c>
      <c r="C111" s="9"/>
      <c r="D111" s="9"/>
      <c r="E111" s="9"/>
      <c r="F111" s="9"/>
      <c r="G111" s="9"/>
      <c r="H111" s="9"/>
      <c r="I111" s="18">
        <f t="shared" si="11"/>
        <v>0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8">
        <f t="shared" si="7"/>
        <v>0</v>
      </c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18">
        <f t="shared" si="10"/>
        <v>0</v>
      </c>
      <c r="BR111" s="39"/>
      <c r="BS111" s="40"/>
      <c r="BT111" s="40"/>
      <c r="BU111" s="40"/>
      <c r="BV111" s="39"/>
      <c r="BW111" s="40"/>
      <c r="BX111" s="40"/>
      <c r="BY111" s="40"/>
      <c r="BZ111" s="40"/>
      <c r="CA111" s="40"/>
      <c r="CB111" s="40"/>
      <c r="CC111" s="40"/>
      <c r="CD111" s="39"/>
      <c r="CE111" s="40"/>
      <c r="CF111" s="40"/>
      <c r="CG111" s="40"/>
      <c r="CH111" s="40"/>
      <c r="CI111" s="40"/>
      <c r="CJ111" s="8"/>
      <c r="CK111" s="8"/>
      <c r="CL111" s="8"/>
      <c r="CM111" s="8"/>
      <c r="CN111" s="8"/>
      <c r="CO111" s="8"/>
      <c r="CP111" s="8"/>
      <c r="CQ111" s="8"/>
      <c r="CR111" s="258">
        <f t="shared" si="8"/>
        <v>0</v>
      </c>
      <c r="CS111" s="259"/>
      <c r="CT111" s="81">
        <f t="shared" si="9"/>
        <v>0</v>
      </c>
    </row>
    <row r="112" spans="1:98" ht="33" customHeight="1" thickTop="1" thickBot="1">
      <c r="A112" s="18">
        <v>107</v>
      </c>
      <c r="B112" s="7" t="str">
        <f>'S.O.'!B109</f>
        <v>Congreso de la Ciudad de México.</v>
      </c>
      <c r="C112" s="9">
        <v>50</v>
      </c>
      <c r="D112" s="9">
        <v>35</v>
      </c>
      <c r="E112" s="9">
        <v>1</v>
      </c>
      <c r="F112" s="9"/>
      <c r="G112" s="9"/>
      <c r="H112" s="9"/>
      <c r="I112" s="18">
        <f t="shared" si="11"/>
        <v>86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8">
        <f t="shared" si="7"/>
        <v>0</v>
      </c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18">
        <f t="shared" si="10"/>
        <v>0</v>
      </c>
      <c r="BR112" s="39"/>
      <c r="BS112" s="40"/>
      <c r="BT112" s="40"/>
      <c r="BU112" s="40"/>
      <c r="BV112" s="39"/>
      <c r="BW112" s="40"/>
      <c r="BX112" s="40"/>
      <c r="BY112" s="40"/>
      <c r="BZ112" s="40"/>
      <c r="CA112" s="40"/>
      <c r="CB112" s="40"/>
      <c r="CC112" s="40"/>
      <c r="CD112" s="39"/>
      <c r="CE112" s="40"/>
      <c r="CF112" s="40"/>
      <c r="CG112" s="40"/>
      <c r="CH112" s="40"/>
      <c r="CI112" s="40"/>
      <c r="CJ112" s="8"/>
      <c r="CK112" s="8"/>
      <c r="CL112" s="8"/>
      <c r="CM112" s="8"/>
      <c r="CN112" s="8"/>
      <c r="CO112" s="8"/>
      <c r="CP112" s="8"/>
      <c r="CQ112" s="8"/>
      <c r="CR112" s="258">
        <f t="shared" si="8"/>
        <v>0</v>
      </c>
      <c r="CS112" s="259"/>
      <c r="CT112" s="81">
        <f t="shared" si="9"/>
        <v>86</v>
      </c>
    </row>
    <row r="113" spans="1:98" ht="33" hidden="1" customHeight="1" thickTop="1" thickBot="1">
      <c r="A113" s="14">
        <v>108</v>
      </c>
      <c r="B113" s="7" t="str">
        <f>'S.O.'!B110</f>
        <v>Comisión de Derechos Humanos de la Ciudad de México.</v>
      </c>
      <c r="C113" s="9"/>
      <c r="D113" s="9"/>
      <c r="E113" s="9"/>
      <c r="F113" s="9"/>
      <c r="G113" s="9"/>
      <c r="H113" s="9"/>
      <c r="I113" s="14">
        <f t="shared" si="11"/>
        <v>0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4">
        <f t="shared" si="7"/>
        <v>0</v>
      </c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71">
        <f t="shared" si="10"/>
        <v>0</v>
      </c>
      <c r="BR113" s="39"/>
      <c r="BS113" s="40"/>
      <c r="BT113" s="40"/>
      <c r="BU113" s="40"/>
      <c r="BV113" s="39"/>
      <c r="BW113" s="40"/>
      <c r="BX113" s="40"/>
      <c r="BY113" s="40"/>
      <c r="BZ113" s="40"/>
      <c r="CA113" s="40"/>
      <c r="CB113" s="40"/>
      <c r="CC113" s="40"/>
      <c r="CD113" s="39"/>
      <c r="CE113" s="40"/>
      <c r="CF113" s="40"/>
      <c r="CG113" s="40"/>
      <c r="CH113" s="40"/>
      <c r="CI113" s="40"/>
      <c r="CJ113" s="8"/>
      <c r="CK113" s="8"/>
      <c r="CL113" s="8"/>
      <c r="CM113" s="8"/>
      <c r="CN113" s="8"/>
      <c r="CO113" s="8"/>
      <c r="CP113" s="8"/>
      <c r="CQ113" s="8"/>
      <c r="CR113" s="270">
        <f t="shared" si="8"/>
        <v>0</v>
      </c>
      <c r="CS113" s="271"/>
      <c r="CT113" s="81">
        <f t="shared" si="9"/>
        <v>0</v>
      </c>
    </row>
    <row r="114" spans="1:98" ht="33" customHeight="1" thickTop="1" thickBot="1">
      <c r="A114" s="14">
        <v>109</v>
      </c>
      <c r="B114" s="7" t="str">
        <f>'S.O.'!B111</f>
        <v>Consejo de Evaluación de la Ciudad de México</v>
      </c>
      <c r="C114" s="9"/>
      <c r="D114" s="9"/>
      <c r="E114" s="9"/>
      <c r="F114" s="9">
        <v>1</v>
      </c>
      <c r="G114" s="9">
        <v>2</v>
      </c>
      <c r="H114" s="9"/>
      <c r="I114" s="14">
        <f t="shared" si="11"/>
        <v>3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4">
        <f t="shared" si="7"/>
        <v>0</v>
      </c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71">
        <f t="shared" si="10"/>
        <v>0</v>
      </c>
      <c r="BR114" s="39"/>
      <c r="BS114" s="40"/>
      <c r="BT114" s="40"/>
      <c r="BU114" s="40"/>
      <c r="BV114" s="39"/>
      <c r="BW114" s="40"/>
      <c r="BX114" s="40"/>
      <c r="BY114" s="40"/>
      <c r="BZ114" s="40"/>
      <c r="CA114" s="40"/>
      <c r="CB114" s="40"/>
      <c r="CC114" s="40"/>
      <c r="CD114" s="39"/>
      <c r="CE114" s="40"/>
      <c r="CF114" s="40"/>
      <c r="CG114" s="40"/>
      <c r="CH114" s="40"/>
      <c r="CI114" s="40"/>
      <c r="CJ114" s="8"/>
      <c r="CK114" s="8"/>
      <c r="CL114" s="8"/>
      <c r="CM114" s="8"/>
      <c r="CN114" s="8"/>
      <c r="CO114" s="8"/>
      <c r="CP114" s="8"/>
      <c r="CQ114" s="8"/>
      <c r="CR114" s="270">
        <f t="shared" si="8"/>
        <v>0</v>
      </c>
      <c r="CS114" s="271"/>
      <c r="CT114" s="81">
        <f t="shared" si="9"/>
        <v>3</v>
      </c>
    </row>
    <row r="115" spans="1:98" ht="33" hidden="1" customHeight="1" thickTop="1" thickBot="1">
      <c r="A115" s="14">
        <v>110</v>
      </c>
      <c r="B115" s="7" t="str">
        <f>'S.O.'!B112</f>
        <v xml:space="preserve">Fiscalía General de Justicia </v>
      </c>
      <c r="C115" s="9"/>
      <c r="D115" s="9"/>
      <c r="E115" s="9"/>
      <c r="F115" s="9"/>
      <c r="G115" s="9"/>
      <c r="H115" s="9"/>
      <c r="I115" s="14">
        <f t="shared" si="11"/>
        <v>0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4">
        <f t="shared" si="7"/>
        <v>0</v>
      </c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71">
        <f t="shared" si="10"/>
        <v>0</v>
      </c>
      <c r="BR115" s="39"/>
      <c r="BS115" s="40"/>
      <c r="BT115" s="40"/>
      <c r="BU115" s="40"/>
      <c r="BV115" s="39"/>
      <c r="BW115" s="40"/>
      <c r="BX115" s="40"/>
      <c r="BY115" s="40"/>
      <c r="BZ115" s="40"/>
      <c r="CA115" s="40"/>
      <c r="CB115" s="40"/>
      <c r="CC115" s="40"/>
      <c r="CD115" s="39"/>
      <c r="CE115" s="40"/>
      <c r="CF115" s="40"/>
      <c r="CG115" s="40"/>
      <c r="CH115" s="40"/>
      <c r="CI115" s="40"/>
      <c r="CJ115" s="8"/>
      <c r="CK115" s="8"/>
      <c r="CL115" s="8"/>
      <c r="CM115" s="8"/>
      <c r="CN115" s="8"/>
      <c r="CO115" s="8"/>
      <c r="CP115" s="8"/>
      <c r="CQ115" s="8"/>
      <c r="CR115" s="270">
        <f t="shared" si="8"/>
        <v>0</v>
      </c>
      <c r="CS115" s="271"/>
      <c r="CT115" s="81">
        <f t="shared" si="9"/>
        <v>0</v>
      </c>
    </row>
    <row r="116" spans="1:98" ht="39.950000000000003" hidden="1" customHeight="1" thickTop="1" thickBot="1">
      <c r="A116" s="14">
        <v>111</v>
      </c>
      <c r="B116" s="7" t="str">
        <f>'S.O.'!B113</f>
        <v>Instituto de Transparencia, Acceso a la Información Pública, Protección de Datos Personales y Rendición de Cuentas de la Ciudad de México.</v>
      </c>
      <c r="C116" s="9"/>
      <c r="D116" s="9"/>
      <c r="E116" s="9"/>
      <c r="F116" s="9"/>
      <c r="G116" s="9"/>
      <c r="H116" s="9"/>
      <c r="I116" s="14">
        <f t="shared" ref="I116:I147" si="12">SUM(C116:H116)</f>
        <v>0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4">
        <f t="shared" si="7"/>
        <v>0</v>
      </c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71">
        <f t="shared" si="10"/>
        <v>0</v>
      </c>
      <c r="BR116" s="39"/>
      <c r="BS116" s="40"/>
      <c r="BT116" s="40"/>
      <c r="BU116" s="40"/>
      <c r="BV116" s="39"/>
      <c r="BW116" s="40"/>
      <c r="BX116" s="40"/>
      <c r="BY116" s="40"/>
      <c r="BZ116" s="40"/>
      <c r="CA116" s="40"/>
      <c r="CB116" s="40"/>
      <c r="CC116" s="40"/>
      <c r="CD116" s="39"/>
      <c r="CE116" s="40"/>
      <c r="CF116" s="40"/>
      <c r="CG116" s="40"/>
      <c r="CH116" s="40"/>
      <c r="CI116" s="40"/>
      <c r="CJ116" s="8"/>
      <c r="CK116" s="8"/>
      <c r="CL116" s="8"/>
      <c r="CM116" s="8"/>
      <c r="CN116" s="8"/>
      <c r="CO116" s="8"/>
      <c r="CP116" s="8"/>
      <c r="CQ116" s="8"/>
      <c r="CR116" s="270">
        <f t="shared" si="8"/>
        <v>0</v>
      </c>
      <c r="CS116" s="271"/>
      <c r="CT116" s="81">
        <f t="shared" si="9"/>
        <v>0</v>
      </c>
    </row>
    <row r="117" spans="1:98" ht="37.5" hidden="1" customHeight="1" thickTop="1" thickBot="1">
      <c r="A117" s="14">
        <v>112</v>
      </c>
      <c r="B117" s="7" t="str">
        <f>'S.O.'!B114</f>
        <v>Instituto Electoral de la Ciudad de México.</v>
      </c>
      <c r="C117" s="9"/>
      <c r="D117" s="9"/>
      <c r="E117" s="9"/>
      <c r="F117" s="9"/>
      <c r="G117" s="9"/>
      <c r="H117" s="9"/>
      <c r="I117" s="14">
        <f t="shared" si="12"/>
        <v>0</v>
      </c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4">
        <f t="shared" si="7"/>
        <v>0</v>
      </c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71">
        <f t="shared" si="10"/>
        <v>0</v>
      </c>
      <c r="BR117" s="39"/>
      <c r="BS117" s="40"/>
      <c r="BT117" s="40"/>
      <c r="BU117" s="40"/>
      <c r="BV117" s="39"/>
      <c r="BW117" s="40"/>
      <c r="BX117" s="40"/>
      <c r="BY117" s="40"/>
      <c r="BZ117" s="40"/>
      <c r="CA117" s="40"/>
      <c r="CB117" s="40"/>
      <c r="CC117" s="40"/>
      <c r="CD117" s="39"/>
      <c r="CE117" s="40"/>
      <c r="CF117" s="40"/>
      <c r="CG117" s="40"/>
      <c r="CH117" s="79"/>
      <c r="CI117" s="79"/>
      <c r="CJ117" s="8"/>
      <c r="CK117" s="8"/>
      <c r="CL117" s="8"/>
      <c r="CM117" s="8"/>
      <c r="CN117" s="8"/>
      <c r="CO117" s="8"/>
      <c r="CP117" s="8"/>
      <c r="CQ117" s="8"/>
      <c r="CR117" s="270">
        <f t="shared" si="8"/>
        <v>0</v>
      </c>
      <c r="CS117" s="271"/>
      <c r="CT117" s="81">
        <f t="shared" si="9"/>
        <v>0</v>
      </c>
    </row>
    <row r="118" spans="1:98" ht="33" hidden="1" customHeight="1" thickTop="1" thickBot="1">
      <c r="A118" s="14">
        <v>113</v>
      </c>
      <c r="B118" s="7" t="str">
        <f>'S.O.'!B115</f>
        <v>Junta Local de Conciliación y Arbitraje de la Ciudad de México.</v>
      </c>
      <c r="C118" s="9"/>
      <c r="D118" s="9"/>
      <c r="E118" s="9"/>
      <c r="F118" s="9"/>
      <c r="G118" s="9"/>
      <c r="H118" s="9"/>
      <c r="I118" s="14">
        <f t="shared" si="12"/>
        <v>0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4">
        <f t="shared" si="7"/>
        <v>0</v>
      </c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71">
        <f t="shared" si="10"/>
        <v>0</v>
      </c>
      <c r="BR118" s="39"/>
      <c r="BS118" s="40"/>
      <c r="BT118" s="40"/>
      <c r="BU118" s="40"/>
      <c r="BV118" s="39"/>
      <c r="BW118" s="40"/>
      <c r="BX118" s="40"/>
      <c r="BY118" s="40"/>
      <c r="BZ118" s="40"/>
      <c r="CA118" s="40"/>
      <c r="CB118" s="40"/>
      <c r="CC118" s="40"/>
      <c r="CD118" s="39"/>
      <c r="CE118" s="40"/>
      <c r="CF118" s="40"/>
      <c r="CG118" s="40"/>
      <c r="CH118" s="40"/>
      <c r="CI118" s="40"/>
      <c r="CJ118" s="8"/>
      <c r="CK118" s="8"/>
      <c r="CL118" s="8"/>
      <c r="CM118" s="8"/>
      <c r="CN118" s="8"/>
      <c r="CO118" s="8"/>
      <c r="CP118" s="8"/>
      <c r="CQ118" s="8"/>
      <c r="CR118" s="270">
        <f t="shared" si="8"/>
        <v>0</v>
      </c>
      <c r="CS118" s="271"/>
      <c r="CT118" s="81">
        <f t="shared" si="9"/>
        <v>0</v>
      </c>
    </row>
    <row r="119" spans="1:98" ht="33" hidden="1" customHeight="1" thickTop="1" thickBot="1">
      <c r="A119" s="14">
        <v>114</v>
      </c>
      <c r="B119" s="7" t="str">
        <f>'S.O.'!B116</f>
        <v>Tribunal de Justicia Administrativa de la Ciudad de México.</v>
      </c>
      <c r="C119" s="9"/>
      <c r="D119" s="9"/>
      <c r="E119" s="9"/>
      <c r="F119" s="9"/>
      <c r="G119" s="9"/>
      <c r="H119" s="9"/>
      <c r="I119" s="14">
        <f t="shared" si="12"/>
        <v>0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4">
        <f t="shared" si="7"/>
        <v>0</v>
      </c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71">
        <f t="shared" si="10"/>
        <v>0</v>
      </c>
      <c r="BR119" s="39"/>
      <c r="BS119" s="40"/>
      <c r="BT119" s="40"/>
      <c r="BU119" s="40"/>
      <c r="BV119" s="39"/>
      <c r="BW119" s="40"/>
      <c r="BX119" s="40"/>
      <c r="BY119" s="40"/>
      <c r="BZ119" s="40"/>
      <c r="CA119" s="40"/>
      <c r="CB119" s="40"/>
      <c r="CC119" s="40"/>
      <c r="CD119" s="39"/>
      <c r="CE119" s="40"/>
      <c r="CF119" s="40"/>
      <c r="CG119" s="40"/>
      <c r="CH119" s="40"/>
      <c r="CI119" s="40"/>
      <c r="CJ119" s="8"/>
      <c r="CK119" s="8"/>
      <c r="CL119" s="8"/>
      <c r="CM119" s="8"/>
      <c r="CN119" s="8"/>
      <c r="CO119" s="8"/>
      <c r="CP119" s="8"/>
      <c r="CQ119" s="8"/>
      <c r="CR119" s="270">
        <f t="shared" si="8"/>
        <v>0</v>
      </c>
      <c r="CS119" s="271"/>
      <c r="CT119" s="81">
        <f t="shared" si="9"/>
        <v>0</v>
      </c>
    </row>
    <row r="120" spans="1:98" ht="30" hidden="1" customHeight="1" thickTop="1" thickBot="1">
      <c r="A120" s="14">
        <v>115</v>
      </c>
      <c r="B120" s="7" t="str">
        <f>'S.O.'!B117</f>
        <v>Tribunal Electoral de la Ciudad de México.</v>
      </c>
      <c r="C120" s="9"/>
      <c r="D120" s="9"/>
      <c r="E120" s="9"/>
      <c r="F120" s="9"/>
      <c r="G120" s="9"/>
      <c r="H120" s="9"/>
      <c r="I120" s="14">
        <f t="shared" si="12"/>
        <v>0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4">
        <f t="shared" si="7"/>
        <v>0</v>
      </c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71">
        <f t="shared" si="10"/>
        <v>0</v>
      </c>
      <c r="BR120" s="39"/>
      <c r="BS120" s="40"/>
      <c r="BT120" s="40"/>
      <c r="BU120" s="40"/>
      <c r="BV120" s="39"/>
      <c r="BW120" s="40"/>
      <c r="BX120" s="40"/>
      <c r="BY120" s="40"/>
      <c r="BZ120" s="40"/>
      <c r="CA120" s="40"/>
      <c r="CB120" s="40"/>
      <c r="CC120" s="40"/>
      <c r="CD120" s="39"/>
      <c r="CE120" s="40"/>
      <c r="CF120" s="40"/>
      <c r="CG120" s="40"/>
      <c r="CH120" s="40"/>
      <c r="CI120" s="40"/>
      <c r="CJ120" s="8"/>
      <c r="CK120" s="8"/>
      <c r="CL120" s="8"/>
      <c r="CM120" s="8"/>
      <c r="CN120" s="8"/>
      <c r="CO120" s="8"/>
      <c r="CP120" s="8"/>
      <c r="CQ120" s="8"/>
      <c r="CR120" s="270">
        <f t="shared" si="8"/>
        <v>0</v>
      </c>
      <c r="CS120" s="271"/>
      <c r="CT120" s="81">
        <f t="shared" si="9"/>
        <v>0</v>
      </c>
    </row>
    <row r="121" spans="1:98" ht="33" hidden="1" customHeight="1" thickTop="1" thickBot="1">
      <c r="A121" s="14">
        <v>116</v>
      </c>
      <c r="B121" s="7" t="str">
        <f>'S.O.'!B118</f>
        <v>Universidad Autónoma de la Ciudad de México.</v>
      </c>
      <c r="C121" s="9"/>
      <c r="D121" s="9"/>
      <c r="E121" s="9"/>
      <c r="F121" s="9"/>
      <c r="G121" s="9"/>
      <c r="H121" s="9"/>
      <c r="I121" s="14">
        <f t="shared" si="12"/>
        <v>0</v>
      </c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4">
        <f t="shared" si="7"/>
        <v>0</v>
      </c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71">
        <f t="shared" si="10"/>
        <v>0</v>
      </c>
      <c r="BR121" s="39"/>
      <c r="BS121" s="40"/>
      <c r="BT121" s="40"/>
      <c r="BU121" s="40"/>
      <c r="BV121" s="39"/>
      <c r="BW121" s="40"/>
      <c r="BX121" s="40"/>
      <c r="BY121" s="40"/>
      <c r="BZ121" s="40"/>
      <c r="CA121" s="40"/>
      <c r="CB121" s="40"/>
      <c r="CC121" s="40"/>
      <c r="CD121" s="39"/>
      <c r="CE121" s="40"/>
      <c r="CF121" s="40"/>
      <c r="CG121" s="40"/>
      <c r="CH121" s="40"/>
      <c r="CI121" s="40"/>
      <c r="CJ121" s="8"/>
      <c r="CK121" s="8"/>
      <c r="CL121" s="8"/>
      <c r="CM121" s="8"/>
      <c r="CN121" s="8"/>
      <c r="CO121" s="8"/>
      <c r="CP121" s="8"/>
      <c r="CQ121" s="8"/>
      <c r="CR121" s="270">
        <f t="shared" si="8"/>
        <v>0</v>
      </c>
      <c r="CS121" s="271"/>
      <c r="CT121" s="81">
        <f t="shared" si="9"/>
        <v>0</v>
      </c>
    </row>
    <row r="122" spans="1:98" ht="33" customHeight="1" thickTop="1" thickBot="1">
      <c r="A122" s="18">
        <v>117</v>
      </c>
      <c r="B122" s="7" t="str">
        <f>'S.O.'!B119</f>
        <v xml:space="preserve">Morena </v>
      </c>
      <c r="C122" s="9"/>
      <c r="D122" s="9"/>
      <c r="E122" s="9"/>
      <c r="F122" s="9">
        <v>2</v>
      </c>
      <c r="G122" s="9"/>
      <c r="H122" s="9"/>
      <c r="I122" s="18">
        <f t="shared" si="12"/>
        <v>2</v>
      </c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8">
        <f t="shared" si="7"/>
        <v>0</v>
      </c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18">
        <f t="shared" si="10"/>
        <v>0</v>
      </c>
      <c r="BR122" s="39"/>
      <c r="BS122" s="40"/>
      <c r="BT122" s="40"/>
      <c r="BU122" s="40"/>
      <c r="BV122" s="39"/>
      <c r="BW122" s="40"/>
      <c r="BX122" s="40"/>
      <c r="BY122" s="40"/>
      <c r="BZ122" s="40"/>
      <c r="CA122" s="40"/>
      <c r="CB122" s="40"/>
      <c r="CC122" s="40"/>
      <c r="CD122" s="39"/>
      <c r="CE122" s="40"/>
      <c r="CF122" s="40"/>
      <c r="CG122" s="40"/>
      <c r="CH122" s="40"/>
      <c r="CI122" s="40"/>
      <c r="CJ122" s="8"/>
      <c r="CK122" s="8"/>
      <c r="CL122" s="8"/>
      <c r="CM122" s="8"/>
      <c r="CN122" s="8"/>
      <c r="CO122" s="8"/>
      <c r="CP122" s="8"/>
      <c r="CQ122" s="8"/>
      <c r="CR122" s="258">
        <f t="shared" si="8"/>
        <v>0</v>
      </c>
      <c r="CS122" s="259"/>
      <c r="CT122" s="81">
        <f t="shared" si="9"/>
        <v>2</v>
      </c>
    </row>
    <row r="123" spans="1:98" ht="33" hidden="1" customHeight="1" thickTop="1" thickBot="1">
      <c r="A123" s="18">
        <v>118</v>
      </c>
      <c r="B123" s="7" t="str">
        <f>'S.O.'!B120</f>
        <v xml:space="preserve">Movimiento Ciudadano </v>
      </c>
      <c r="C123" s="9"/>
      <c r="D123" s="9"/>
      <c r="E123" s="9"/>
      <c r="F123" s="9"/>
      <c r="G123" s="9"/>
      <c r="H123" s="9"/>
      <c r="I123" s="18">
        <f t="shared" si="12"/>
        <v>0</v>
      </c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8">
        <f t="shared" si="7"/>
        <v>0</v>
      </c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18">
        <f t="shared" si="10"/>
        <v>0</v>
      </c>
      <c r="BR123" s="39"/>
      <c r="BS123" s="40"/>
      <c r="BT123" s="40"/>
      <c r="BU123" s="40"/>
      <c r="BV123" s="39"/>
      <c r="BW123" s="40"/>
      <c r="BX123" s="40"/>
      <c r="BY123" s="40"/>
      <c r="BZ123" s="40"/>
      <c r="CA123" s="40"/>
      <c r="CB123" s="40"/>
      <c r="CC123" s="40"/>
      <c r="CD123" s="39"/>
      <c r="CE123" s="40"/>
      <c r="CF123" s="40"/>
      <c r="CG123" s="40"/>
      <c r="CH123" s="40"/>
      <c r="CI123" s="40"/>
      <c r="CJ123" s="8"/>
      <c r="CK123" s="8"/>
      <c r="CL123" s="8"/>
      <c r="CM123" s="8"/>
      <c r="CN123" s="8"/>
      <c r="CO123" s="8"/>
      <c r="CP123" s="8"/>
      <c r="CQ123" s="8"/>
      <c r="CR123" s="258">
        <f t="shared" si="8"/>
        <v>0</v>
      </c>
      <c r="CS123" s="259"/>
      <c r="CT123" s="81">
        <f t="shared" si="9"/>
        <v>0</v>
      </c>
    </row>
    <row r="124" spans="1:98" ht="33" hidden="1" customHeight="1" thickTop="1" thickBot="1">
      <c r="A124" s="18">
        <v>119</v>
      </c>
      <c r="B124" s="7" t="str">
        <f>'S.O.'!B121</f>
        <v xml:space="preserve">Partido Acción Nacional </v>
      </c>
      <c r="C124" s="9"/>
      <c r="D124" s="9"/>
      <c r="E124" s="9"/>
      <c r="F124" s="9"/>
      <c r="G124" s="9"/>
      <c r="H124" s="9"/>
      <c r="I124" s="18">
        <f t="shared" si="12"/>
        <v>0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8">
        <f t="shared" si="7"/>
        <v>0</v>
      </c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18">
        <f t="shared" si="10"/>
        <v>0</v>
      </c>
      <c r="BR124" s="39"/>
      <c r="BS124" s="40"/>
      <c r="BT124" s="40"/>
      <c r="BU124" s="40"/>
      <c r="BV124" s="39"/>
      <c r="BW124" s="40"/>
      <c r="BX124" s="40"/>
      <c r="BY124" s="40"/>
      <c r="BZ124" s="40"/>
      <c r="CA124" s="40"/>
      <c r="CB124" s="40"/>
      <c r="CC124" s="40"/>
      <c r="CD124" s="39"/>
      <c r="CE124" s="40"/>
      <c r="CF124" s="40"/>
      <c r="CG124" s="40"/>
      <c r="CH124" s="40"/>
      <c r="CI124" s="40"/>
      <c r="CJ124" s="8"/>
      <c r="CK124" s="8"/>
      <c r="CL124" s="8"/>
      <c r="CM124" s="8"/>
      <c r="CN124" s="8"/>
      <c r="CO124" s="8"/>
      <c r="CP124" s="8"/>
      <c r="CQ124" s="8"/>
      <c r="CR124" s="258">
        <f t="shared" si="8"/>
        <v>0</v>
      </c>
      <c r="CS124" s="259"/>
      <c r="CT124" s="81">
        <f t="shared" si="9"/>
        <v>0</v>
      </c>
    </row>
    <row r="125" spans="1:98" ht="33" customHeight="1" thickTop="1" thickBot="1">
      <c r="A125" s="18">
        <v>120</v>
      </c>
      <c r="B125" s="7" t="str">
        <f>'S.O.'!B122</f>
        <v xml:space="preserve">Partido de la Revolución Democrática </v>
      </c>
      <c r="C125" s="9">
        <v>1</v>
      </c>
      <c r="D125" s="9"/>
      <c r="E125" s="9"/>
      <c r="F125" s="9"/>
      <c r="G125" s="9"/>
      <c r="H125" s="9"/>
      <c r="I125" s="18">
        <f t="shared" si="12"/>
        <v>1</v>
      </c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8">
        <f t="shared" si="7"/>
        <v>0</v>
      </c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18">
        <f t="shared" si="10"/>
        <v>0</v>
      </c>
      <c r="BR125" s="39"/>
      <c r="BS125" s="40"/>
      <c r="BT125" s="40"/>
      <c r="BU125" s="40"/>
      <c r="BV125" s="39"/>
      <c r="BW125" s="40"/>
      <c r="BX125" s="40"/>
      <c r="BY125" s="40"/>
      <c r="BZ125" s="40"/>
      <c r="CA125" s="40"/>
      <c r="CB125" s="40"/>
      <c r="CC125" s="40"/>
      <c r="CD125" s="39"/>
      <c r="CE125" s="40"/>
      <c r="CF125" s="40"/>
      <c r="CG125" s="40"/>
      <c r="CH125" s="40"/>
      <c r="CI125" s="40"/>
      <c r="CJ125" s="8"/>
      <c r="CK125" s="8"/>
      <c r="CL125" s="8"/>
      <c r="CM125" s="8"/>
      <c r="CN125" s="8"/>
      <c r="CO125" s="8"/>
      <c r="CP125" s="8"/>
      <c r="CQ125" s="8"/>
      <c r="CR125" s="258">
        <f t="shared" si="8"/>
        <v>0</v>
      </c>
      <c r="CS125" s="259"/>
      <c r="CT125" s="81">
        <f t="shared" si="9"/>
        <v>1</v>
      </c>
    </row>
    <row r="126" spans="1:98" ht="33" hidden="1" customHeight="1" thickTop="1" thickBot="1">
      <c r="A126" s="18">
        <v>121</v>
      </c>
      <c r="B126" s="7" t="str">
        <f>'S.O.'!B123</f>
        <v xml:space="preserve">Partido del Trabajo </v>
      </c>
      <c r="C126" s="9"/>
      <c r="D126" s="9"/>
      <c r="E126" s="9"/>
      <c r="F126" s="9"/>
      <c r="G126" s="9"/>
      <c r="H126" s="9"/>
      <c r="I126" s="18">
        <f t="shared" si="12"/>
        <v>0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8">
        <f t="shared" si="7"/>
        <v>0</v>
      </c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18">
        <f t="shared" si="10"/>
        <v>0</v>
      </c>
      <c r="BR126" s="39"/>
      <c r="BS126" s="40"/>
      <c r="BT126" s="40"/>
      <c r="BU126" s="40"/>
      <c r="BV126" s="39"/>
      <c r="BW126" s="40"/>
      <c r="BX126" s="40"/>
      <c r="BY126" s="40"/>
      <c r="BZ126" s="40"/>
      <c r="CA126" s="40"/>
      <c r="CB126" s="40"/>
      <c r="CC126" s="40"/>
      <c r="CD126" s="39"/>
      <c r="CE126" s="40"/>
      <c r="CF126" s="40"/>
      <c r="CG126" s="40"/>
      <c r="CH126" s="40"/>
      <c r="CI126" s="40"/>
      <c r="CJ126" s="8"/>
      <c r="CK126" s="8"/>
      <c r="CL126" s="8"/>
      <c r="CM126" s="8"/>
      <c r="CN126" s="8"/>
      <c r="CO126" s="8"/>
      <c r="CP126" s="8"/>
      <c r="CQ126" s="8"/>
      <c r="CR126" s="258">
        <f t="shared" si="8"/>
        <v>0</v>
      </c>
      <c r="CS126" s="259"/>
      <c r="CT126" s="81">
        <f t="shared" si="9"/>
        <v>0</v>
      </c>
    </row>
    <row r="127" spans="1:98" ht="33" customHeight="1" thickTop="1" thickBot="1">
      <c r="A127" s="18">
        <v>122</v>
      </c>
      <c r="B127" s="7" t="str">
        <f>'S.O.'!B124</f>
        <v xml:space="preserve">Partido Revolucionario Institucional </v>
      </c>
      <c r="C127" s="9"/>
      <c r="D127" s="9">
        <v>1</v>
      </c>
      <c r="E127" s="9"/>
      <c r="F127" s="9"/>
      <c r="G127" s="9"/>
      <c r="H127" s="9"/>
      <c r="I127" s="18">
        <f t="shared" si="12"/>
        <v>1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8">
        <f t="shared" si="7"/>
        <v>0</v>
      </c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18">
        <f t="shared" si="10"/>
        <v>0</v>
      </c>
      <c r="BR127" s="39"/>
      <c r="BS127" s="40"/>
      <c r="BT127" s="40"/>
      <c r="BU127" s="40"/>
      <c r="BV127" s="39"/>
      <c r="BW127" s="40"/>
      <c r="BX127" s="40"/>
      <c r="BY127" s="40"/>
      <c r="BZ127" s="40"/>
      <c r="CA127" s="40"/>
      <c r="CB127" s="40"/>
      <c r="CC127" s="40"/>
      <c r="CD127" s="39"/>
      <c r="CE127" s="40"/>
      <c r="CF127" s="40"/>
      <c r="CG127" s="40"/>
      <c r="CH127" s="40"/>
      <c r="CI127" s="40"/>
      <c r="CJ127" s="8"/>
      <c r="CK127" s="8"/>
      <c r="CL127" s="8"/>
      <c r="CM127" s="8"/>
      <c r="CN127" s="8"/>
      <c r="CO127" s="8"/>
      <c r="CP127" s="8"/>
      <c r="CQ127" s="8"/>
      <c r="CR127" s="258">
        <f t="shared" si="8"/>
        <v>0</v>
      </c>
      <c r="CS127" s="259"/>
      <c r="CT127" s="81">
        <f t="shared" si="9"/>
        <v>1</v>
      </c>
    </row>
    <row r="128" spans="1:98" ht="33" customHeight="1" thickTop="1" thickBot="1">
      <c r="A128" s="18">
        <v>123</v>
      </c>
      <c r="B128" s="7" t="str">
        <f>'S.O.'!B125</f>
        <v xml:space="preserve">Partido Verde Ecologista de México </v>
      </c>
      <c r="C128" s="9">
        <v>1</v>
      </c>
      <c r="D128" s="9"/>
      <c r="E128" s="9"/>
      <c r="F128" s="9">
        <v>1</v>
      </c>
      <c r="G128" s="9"/>
      <c r="H128" s="9"/>
      <c r="I128" s="18">
        <f t="shared" si="12"/>
        <v>2</v>
      </c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8">
        <f t="shared" si="7"/>
        <v>0</v>
      </c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18">
        <f t="shared" si="10"/>
        <v>0</v>
      </c>
      <c r="BR128" s="39"/>
      <c r="BS128" s="40"/>
      <c r="BT128" s="40"/>
      <c r="BU128" s="40"/>
      <c r="BV128" s="39"/>
      <c r="BW128" s="40"/>
      <c r="BX128" s="40"/>
      <c r="BY128" s="40"/>
      <c r="BZ128" s="40"/>
      <c r="CA128" s="40"/>
      <c r="CB128" s="40"/>
      <c r="CC128" s="40"/>
      <c r="CD128" s="39"/>
      <c r="CE128" s="40"/>
      <c r="CF128" s="40"/>
      <c r="CG128" s="40"/>
      <c r="CH128" s="40"/>
      <c r="CI128" s="40"/>
      <c r="CJ128" s="8"/>
      <c r="CK128" s="8"/>
      <c r="CL128" s="8"/>
      <c r="CM128" s="8"/>
      <c r="CN128" s="8"/>
      <c r="CO128" s="8"/>
      <c r="CP128" s="8"/>
      <c r="CQ128" s="8"/>
      <c r="CR128" s="258">
        <f t="shared" si="8"/>
        <v>0</v>
      </c>
      <c r="CS128" s="259"/>
      <c r="CT128" s="81">
        <f t="shared" si="9"/>
        <v>2</v>
      </c>
    </row>
    <row r="129" spans="1:98" ht="33" hidden="1" customHeight="1" thickTop="1" thickBot="1">
      <c r="A129" s="14">
        <v>124</v>
      </c>
      <c r="B129" s="7" t="str">
        <f>'S.O.'!B126</f>
        <v>Alianza de Tranviarios de México</v>
      </c>
      <c r="C129" s="9"/>
      <c r="D129" s="9"/>
      <c r="E129" s="9"/>
      <c r="F129" s="9"/>
      <c r="G129" s="9"/>
      <c r="H129" s="9"/>
      <c r="I129" s="14">
        <f t="shared" si="12"/>
        <v>0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4">
        <f t="shared" si="7"/>
        <v>0</v>
      </c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71">
        <f t="shared" si="10"/>
        <v>0</v>
      </c>
      <c r="BR129" s="39"/>
      <c r="BS129" s="40"/>
      <c r="BT129" s="40"/>
      <c r="BU129" s="40"/>
      <c r="BV129" s="39"/>
      <c r="BW129" s="40"/>
      <c r="BX129" s="40"/>
      <c r="BY129" s="40"/>
      <c r="BZ129" s="40"/>
      <c r="CA129" s="40"/>
      <c r="CB129" s="40"/>
      <c r="CC129" s="40"/>
      <c r="CD129" s="39"/>
      <c r="CE129" s="40"/>
      <c r="CF129" s="40"/>
      <c r="CG129" s="40"/>
      <c r="CH129" s="40"/>
      <c r="CI129" s="40"/>
      <c r="CJ129" s="8"/>
      <c r="CK129" s="8"/>
      <c r="CL129" s="8"/>
      <c r="CM129" s="8"/>
      <c r="CN129" s="8"/>
      <c r="CO129" s="8"/>
      <c r="CP129" s="8"/>
      <c r="CQ129" s="8"/>
      <c r="CR129" s="270">
        <f t="shared" si="8"/>
        <v>0</v>
      </c>
      <c r="CS129" s="271"/>
      <c r="CT129" s="81">
        <f t="shared" si="9"/>
        <v>0</v>
      </c>
    </row>
    <row r="130" spans="1:98" ht="33" hidden="1" customHeight="1" thickTop="1" thickBot="1">
      <c r="A130" s="14">
        <v>125</v>
      </c>
      <c r="B130" s="7" t="str">
        <f>'S.O.'!B127</f>
        <v>Asociación Sindical de Trabajadores del Instituto de Vivienda del Distrito Federal</v>
      </c>
      <c r="C130" s="9"/>
      <c r="D130" s="9"/>
      <c r="E130" s="9"/>
      <c r="F130" s="9"/>
      <c r="G130" s="9"/>
      <c r="H130" s="9"/>
      <c r="I130" s="14">
        <f t="shared" si="12"/>
        <v>0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4">
        <f t="shared" si="7"/>
        <v>0</v>
      </c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71">
        <f t="shared" si="10"/>
        <v>0</v>
      </c>
      <c r="BR130" s="39"/>
      <c r="BS130" s="40"/>
      <c r="BT130" s="40"/>
      <c r="BU130" s="40"/>
      <c r="BV130" s="39"/>
      <c r="BW130" s="40"/>
      <c r="BX130" s="40"/>
      <c r="BY130" s="40"/>
      <c r="BZ130" s="40"/>
      <c r="CA130" s="40"/>
      <c r="CB130" s="40"/>
      <c r="CC130" s="40"/>
      <c r="CD130" s="39"/>
      <c r="CE130" s="40"/>
      <c r="CF130" s="40"/>
      <c r="CG130" s="40"/>
      <c r="CH130" s="40"/>
      <c r="CI130" s="40"/>
      <c r="CJ130" s="8"/>
      <c r="CK130" s="8"/>
      <c r="CL130" s="8"/>
      <c r="CM130" s="8"/>
      <c r="CN130" s="8"/>
      <c r="CO130" s="8"/>
      <c r="CP130" s="8"/>
      <c r="CQ130" s="8"/>
      <c r="CR130" s="270">
        <f t="shared" si="8"/>
        <v>0</v>
      </c>
      <c r="CS130" s="271"/>
      <c r="CT130" s="81">
        <f t="shared" si="9"/>
        <v>0</v>
      </c>
    </row>
    <row r="131" spans="1:98" ht="33" hidden="1" customHeight="1" thickTop="1" thickBot="1">
      <c r="A131" s="14">
        <v>126</v>
      </c>
      <c r="B131" s="7" t="str">
        <f>'S.O.'!B128</f>
        <v>Asociación Sindical de Trabajadores del Metro</v>
      </c>
      <c r="C131" s="9"/>
      <c r="D131" s="9"/>
      <c r="E131" s="9"/>
      <c r="F131" s="9"/>
      <c r="G131" s="9"/>
      <c r="H131" s="9"/>
      <c r="I131" s="14">
        <f t="shared" si="12"/>
        <v>0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4">
        <f t="shared" si="7"/>
        <v>0</v>
      </c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71">
        <f t="shared" si="10"/>
        <v>0</v>
      </c>
      <c r="BR131" s="39"/>
      <c r="BS131" s="40"/>
      <c r="BT131" s="40"/>
      <c r="BU131" s="40"/>
      <c r="BV131" s="39"/>
      <c r="BW131" s="40"/>
      <c r="BX131" s="40"/>
      <c r="BY131" s="40"/>
      <c r="BZ131" s="40"/>
      <c r="CA131" s="40"/>
      <c r="CB131" s="40"/>
      <c r="CC131" s="40"/>
      <c r="CD131" s="39"/>
      <c r="CE131" s="40"/>
      <c r="CF131" s="40"/>
      <c r="CG131" s="40"/>
      <c r="CH131" s="40"/>
      <c r="CI131" s="40"/>
      <c r="CJ131" s="8"/>
      <c r="CK131" s="8"/>
      <c r="CL131" s="8"/>
      <c r="CM131" s="8"/>
      <c r="CN131" s="8"/>
      <c r="CO131" s="8"/>
      <c r="CP131" s="8"/>
      <c r="CQ131" s="8"/>
      <c r="CR131" s="270">
        <f t="shared" si="8"/>
        <v>0</v>
      </c>
      <c r="CS131" s="271"/>
      <c r="CT131" s="81">
        <f t="shared" si="9"/>
        <v>0</v>
      </c>
    </row>
    <row r="132" spans="1:98" ht="33" hidden="1" customHeight="1" thickTop="1" thickBot="1">
      <c r="A132" s="14">
        <v>127</v>
      </c>
      <c r="B132" s="7" t="str">
        <f>'S.O.'!B129</f>
        <v>Sindicato Auténtico de Trabajadores de la Asamblea Legislativa del Distrito Federal</v>
      </c>
      <c r="C132" s="9"/>
      <c r="D132" s="9"/>
      <c r="E132" s="9"/>
      <c r="F132" s="9"/>
      <c r="G132" s="9"/>
      <c r="H132" s="9"/>
      <c r="I132" s="14">
        <f t="shared" si="12"/>
        <v>0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4">
        <f t="shared" si="7"/>
        <v>0</v>
      </c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71">
        <f t="shared" si="10"/>
        <v>0</v>
      </c>
      <c r="BR132" s="39"/>
      <c r="BS132" s="40"/>
      <c r="BT132" s="40"/>
      <c r="BU132" s="40"/>
      <c r="BV132" s="39"/>
      <c r="BW132" s="40"/>
      <c r="BX132" s="40"/>
      <c r="BY132" s="40"/>
      <c r="BZ132" s="40"/>
      <c r="CA132" s="40"/>
      <c r="CB132" s="40"/>
      <c r="CC132" s="40"/>
      <c r="CD132" s="39"/>
      <c r="CE132" s="40"/>
      <c r="CF132" s="40"/>
      <c r="CG132" s="40"/>
      <c r="CH132" s="40"/>
      <c r="CI132" s="40"/>
      <c r="CJ132" s="8"/>
      <c r="CK132" s="8"/>
      <c r="CL132" s="8"/>
      <c r="CM132" s="8"/>
      <c r="CN132" s="8"/>
      <c r="CO132" s="8"/>
      <c r="CP132" s="8"/>
      <c r="CQ132" s="8"/>
      <c r="CR132" s="270">
        <f t="shared" si="8"/>
        <v>0</v>
      </c>
      <c r="CS132" s="271"/>
      <c r="CT132" s="81">
        <f t="shared" si="9"/>
        <v>0</v>
      </c>
    </row>
    <row r="133" spans="1:98" ht="33" hidden="1" customHeight="1" thickTop="1" thickBot="1">
      <c r="A133" s="14">
        <v>128</v>
      </c>
      <c r="B133" s="7" t="str">
        <f>'S.O.'!B130</f>
        <v>Sindicato de Empleados del Servicio de Anales de Jurisprudencia</v>
      </c>
      <c r="C133" s="9"/>
      <c r="D133" s="9"/>
      <c r="E133" s="9"/>
      <c r="F133" s="9"/>
      <c r="G133" s="9"/>
      <c r="H133" s="9"/>
      <c r="I133" s="14">
        <f t="shared" si="12"/>
        <v>0</v>
      </c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4">
        <f t="shared" si="7"/>
        <v>0</v>
      </c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71">
        <f t="shared" si="10"/>
        <v>0</v>
      </c>
      <c r="BR133" s="39"/>
      <c r="BS133" s="40"/>
      <c r="BT133" s="40"/>
      <c r="BU133" s="40"/>
      <c r="BV133" s="39"/>
      <c r="BW133" s="40"/>
      <c r="BX133" s="40"/>
      <c r="BY133" s="40"/>
      <c r="BZ133" s="40"/>
      <c r="CA133" s="40"/>
      <c r="CB133" s="40"/>
      <c r="CC133" s="40"/>
      <c r="CD133" s="39"/>
      <c r="CE133" s="40"/>
      <c r="CF133" s="40"/>
      <c r="CG133" s="40"/>
      <c r="CH133" s="40"/>
      <c r="CI133" s="40"/>
      <c r="CJ133" s="8"/>
      <c r="CK133" s="8"/>
      <c r="CL133" s="8"/>
      <c r="CM133" s="8"/>
      <c r="CN133" s="8"/>
      <c r="CO133" s="8"/>
      <c r="CP133" s="8"/>
      <c r="CQ133" s="8"/>
      <c r="CR133" s="270">
        <f t="shared" si="8"/>
        <v>0</v>
      </c>
      <c r="CS133" s="271"/>
      <c r="CT133" s="81">
        <f t="shared" si="9"/>
        <v>0</v>
      </c>
    </row>
    <row r="134" spans="1:98" ht="33" hidden="1" customHeight="1" thickTop="1" thickBot="1">
      <c r="A134" s="14">
        <v>129</v>
      </c>
      <c r="B134" s="7" t="str">
        <f>'S.O.'!B131</f>
        <v>Sindicato de la Unión de Trabajadores del Instituto de Educación Media Superior del Distrito Federal (SUTIEMS)</v>
      </c>
      <c r="C134" s="9"/>
      <c r="D134" s="9"/>
      <c r="E134" s="9"/>
      <c r="F134" s="9"/>
      <c r="G134" s="9"/>
      <c r="H134" s="9"/>
      <c r="I134" s="14">
        <f t="shared" si="12"/>
        <v>0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4">
        <f t="shared" ref="AL134:AL151" si="13">SUM(J134:AK134)</f>
        <v>0</v>
      </c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71">
        <f t="shared" si="10"/>
        <v>0</v>
      </c>
      <c r="BR134" s="39"/>
      <c r="BS134" s="40"/>
      <c r="BT134" s="40"/>
      <c r="BU134" s="40"/>
      <c r="BV134" s="39"/>
      <c r="BW134" s="40"/>
      <c r="BX134" s="40"/>
      <c r="BY134" s="40"/>
      <c r="BZ134" s="40"/>
      <c r="CA134" s="40"/>
      <c r="CB134" s="40"/>
      <c r="CC134" s="40"/>
      <c r="CD134" s="39"/>
      <c r="CE134" s="40"/>
      <c r="CF134" s="40"/>
      <c r="CG134" s="40"/>
      <c r="CH134" s="40"/>
      <c r="CI134" s="40"/>
      <c r="CJ134" s="8"/>
      <c r="CK134" s="8"/>
      <c r="CL134" s="8"/>
      <c r="CM134" s="8"/>
      <c r="CN134" s="8"/>
      <c r="CO134" s="8"/>
      <c r="CP134" s="8"/>
      <c r="CQ134" s="8"/>
      <c r="CR134" s="270">
        <f t="shared" ref="CR134:CR151" si="14">SUM(BR134:CQ134)</f>
        <v>0</v>
      </c>
      <c r="CS134" s="271"/>
      <c r="CT134" s="81">
        <f t="shared" ref="CT134:CT151" si="15">SUM(CR134,BQ134,AL134,I134)</f>
        <v>0</v>
      </c>
    </row>
    <row r="135" spans="1:98" ht="33" hidden="1" customHeight="1" thickTop="1" thickBot="1">
      <c r="A135" s="14">
        <v>130</v>
      </c>
      <c r="B135" s="7" t="str">
        <f>'S.O.'!B132</f>
        <v>Sindicato de Trabajadores de la Asamblea Legislativa del Distrito Federal</v>
      </c>
      <c r="C135" s="9"/>
      <c r="D135" s="9"/>
      <c r="E135" s="9"/>
      <c r="F135" s="9"/>
      <c r="G135" s="9"/>
      <c r="H135" s="9"/>
      <c r="I135" s="14">
        <f t="shared" si="12"/>
        <v>0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4">
        <f t="shared" si="13"/>
        <v>0</v>
      </c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71">
        <f t="shared" si="10"/>
        <v>0</v>
      </c>
      <c r="BR135" s="39"/>
      <c r="BS135" s="40"/>
      <c r="BT135" s="40"/>
      <c r="BU135" s="40"/>
      <c r="BV135" s="39"/>
      <c r="BW135" s="40"/>
      <c r="BX135" s="40"/>
      <c r="BY135" s="40"/>
      <c r="BZ135" s="40"/>
      <c r="CA135" s="40"/>
      <c r="CB135" s="40"/>
      <c r="CC135" s="40"/>
      <c r="CD135" s="39"/>
      <c r="CE135" s="40"/>
      <c r="CF135" s="40"/>
      <c r="CG135" s="40"/>
      <c r="CH135" s="40"/>
      <c r="CI135" s="40"/>
      <c r="CJ135" s="8"/>
      <c r="CK135" s="8"/>
      <c r="CL135" s="8"/>
      <c r="CM135" s="8"/>
      <c r="CN135" s="8"/>
      <c r="CO135" s="8"/>
      <c r="CP135" s="8"/>
      <c r="CQ135" s="8"/>
      <c r="CR135" s="270">
        <f t="shared" si="14"/>
        <v>0</v>
      </c>
      <c r="CS135" s="271"/>
      <c r="CT135" s="81">
        <f t="shared" si="15"/>
        <v>0</v>
      </c>
    </row>
    <row r="136" spans="1:98" ht="33" hidden="1" customHeight="1" thickTop="1" thickBot="1">
      <c r="A136" s="14">
        <v>131</v>
      </c>
      <c r="B136" s="7" t="str">
        <f>'S.O.'!B133</f>
        <v>Sindicato de Trabajadores de Transporte de Pasajeros del Distrito Federal</v>
      </c>
      <c r="C136" s="9"/>
      <c r="D136" s="9"/>
      <c r="E136" s="9"/>
      <c r="F136" s="9"/>
      <c r="G136" s="9"/>
      <c r="H136" s="9"/>
      <c r="I136" s="14">
        <f t="shared" si="12"/>
        <v>0</v>
      </c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4">
        <f t="shared" si="13"/>
        <v>0</v>
      </c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71">
        <f t="shared" ref="BQ136:BQ151" si="16">SUM(AM136:BP136)</f>
        <v>0</v>
      </c>
      <c r="BR136" s="39"/>
      <c r="BS136" s="40"/>
      <c r="BT136" s="40"/>
      <c r="BU136" s="40"/>
      <c r="BV136" s="39"/>
      <c r="BW136" s="40"/>
      <c r="BX136" s="40"/>
      <c r="BY136" s="40"/>
      <c r="BZ136" s="40"/>
      <c r="CA136" s="40"/>
      <c r="CB136" s="40"/>
      <c r="CC136" s="40"/>
      <c r="CD136" s="39"/>
      <c r="CE136" s="40"/>
      <c r="CF136" s="40"/>
      <c r="CG136" s="40"/>
      <c r="CH136" s="40"/>
      <c r="CI136" s="40"/>
      <c r="CJ136" s="8"/>
      <c r="CK136" s="8"/>
      <c r="CL136" s="8"/>
      <c r="CM136" s="8"/>
      <c r="CN136" s="8"/>
      <c r="CO136" s="8"/>
      <c r="CP136" s="8"/>
      <c r="CQ136" s="8"/>
      <c r="CR136" s="270">
        <f t="shared" si="14"/>
        <v>0</v>
      </c>
      <c r="CS136" s="271"/>
      <c r="CT136" s="81">
        <f t="shared" si="15"/>
        <v>0</v>
      </c>
    </row>
    <row r="137" spans="1:98" ht="33" hidden="1" customHeight="1" thickTop="1" thickBot="1">
      <c r="A137" s="14">
        <v>132</v>
      </c>
      <c r="B137" s="7" t="str">
        <f>'S.O.'!B134</f>
        <v>Sindicato de Trabajadores del Tribunal de Justicia Administraiva d ela Ciudad de México</v>
      </c>
      <c r="C137" s="9"/>
      <c r="D137" s="9"/>
      <c r="E137" s="9"/>
      <c r="F137" s="9"/>
      <c r="G137" s="9"/>
      <c r="H137" s="9"/>
      <c r="I137" s="14">
        <f t="shared" si="12"/>
        <v>0</v>
      </c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4">
        <f t="shared" si="13"/>
        <v>0</v>
      </c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71">
        <f t="shared" si="16"/>
        <v>0</v>
      </c>
      <c r="BR137" s="39"/>
      <c r="BS137" s="40"/>
      <c r="BT137" s="40"/>
      <c r="BU137" s="40"/>
      <c r="BV137" s="39"/>
      <c r="BW137" s="40"/>
      <c r="BX137" s="40"/>
      <c r="BY137" s="40"/>
      <c r="BZ137" s="40"/>
      <c r="CA137" s="40"/>
      <c r="CB137" s="40"/>
      <c r="CC137" s="40"/>
      <c r="CD137" s="39"/>
      <c r="CE137" s="40"/>
      <c r="CF137" s="40"/>
      <c r="CG137" s="40"/>
      <c r="CH137" s="40"/>
      <c r="CI137" s="40"/>
      <c r="CJ137" s="8"/>
      <c r="CK137" s="8"/>
      <c r="CL137" s="8"/>
      <c r="CM137" s="8"/>
      <c r="CN137" s="8"/>
      <c r="CO137" s="8"/>
      <c r="CP137" s="8"/>
      <c r="CQ137" s="8"/>
      <c r="CR137" s="270">
        <f t="shared" si="14"/>
        <v>0</v>
      </c>
      <c r="CS137" s="271"/>
      <c r="CT137" s="81">
        <f t="shared" si="15"/>
        <v>0</v>
      </c>
    </row>
    <row r="138" spans="1:98" ht="40.5" hidden="1" customHeight="1" thickTop="1" thickBot="1">
      <c r="A138" s="14">
        <v>133</v>
      </c>
      <c r="B138" s="7" t="str">
        <f>'S.O.'!B135</f>
        <v>Sindicato de Trabajadores del Tribunal Superior de Justicia del Distrito Federal</v>
      </c>
      <c r="C138" s="9"/>
      <c r="D138" s="9"/>
      <c r="E138" s="9"/>
      <c r="F138" s="9"/>
      <c r="G138" s="9"/>
      <c r="H138" s="9"/>
      <c r="I138" s="14">
        <f t="shared" si="12"/>
        <v>0</v>
      </c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4">
        <f t="shared" si="13"/>
        <v>0</v>
      </c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71">
        <f t="shared" si="16"/>
        <v>0</v>
      </c>
      <c r="BR138" s="39"/>
      <c r="BS138" s="40"/>
      <c r="BT138" s="40"/>
      <c r="BU138" s="40"/>
      <c r="BV138" s="39"/>
      <c r="BW138" s="40"/>
      <c r="BX138" s="40"/>
      <c r="BY138" s="40"/>
      <c r="BZ138" s="40"/>
      <c r="CA138" s="40"/>
      <c r="CB138" s="40"/>
      <c r="CC138" s="40"/>
      <c r="CD138" s="39"/>
      <c r="CE138" s="40"/>
      <c r="CF138" s="40"/>
      <c r="CG138" s="40"/>
      <c r="CH138" s="40"/>
      <c r="CI138" s="40"/>
      <c r="CJ138" s="8"/>
      <c r="CK138" s="8"/>
      <c r="CL138" s="8"/>
      <c r="CM138" s="8"/>
      <c r="CN138" s="8"/>
      <c r="CO138" s="8"/>
      <c r="CP138" s="8"/>
      <c r="CQ138" s="8"/>
      <c r="CR138" s="270">
        <f t="shared" si="14"/>
        <v>0</v>
      </c>
      <c r="CS138" s="271"/>
      <c r="CT138" s="81">
        <f t="shared" si="15"/>
        <v>0</v>
      </c>
    </row>
    <row r="139" spans="1:98" ht="33" hidden="1" customHeight="1" thickTop="1" thickBot="1">
      <c r="A139" s="14">
        <v>134</v>
      </c>
      <c r="B139" s="7" t="str">
        <f>'S.O.'!B136</f>
        <v>Sindicato del Heroico Cuerpo de Bomberos del Distrito Federal</v>
      </c>
      <c r="C139" s="9"/>
      <c r="D139" s="9"/>
      <c r="E139" s="9"/>
      <c r="F139" s="9"/>
      <c r="G139" s="9"/>
      <c r="H139" s="9"/>
      <c r="I139" s="14">
        <f t="shared" si="12"/>
        <v>0</v>
      </c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4">
        <f t="shared" si="13"/>
        <v>0</v>
      </c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71">
        <f t="shared" si="16"/>
        <v>0</v>
      </c>
      <c r="BR139" s="39"/>
      <c r="BS139" s="40"/>
      <c r="BT139" s="40"/>
      <c r="BU139" s="40"/>
      <c r="BV139" s="39"/>
      <c r="BW139" s="40"/>
      <c r="BX139" s="40"/>
      <c r="BY139" s="40"/>
      <c r="BZ139" s="40"/>
      <c r="CA139" s="40"/>
      <c r="CB139" s="40"/>
      <c r="CC139" s="40"/>
      <c r="CD139" s="39"/>
      <c r="CE139" s="40"/>
      <c r="CF139" s="40"/>
      <c r="CG139" s="40"/>
      <c r="CH139" s="40"/>
      <c r="CI139" s="40"/>
      <c r="CJ139" s="8"/>
      <c r="CK139" s="8"/>
      <c r="CL139" s="8"/>
      <c r="CM139" s="8"/>
      <c r="CN139" s="8"/>
      <c r="CO139" s="8"/>
      <c r="CP139" s="8"/>
      <c r="CQ139" s="8"/>
      <c r="CR139" s="270">
        <f t="shared" si="14"/>
        <v>0</v>
      </c>
      <c r="CS139" s="271"/>
      <c r="CT139" s="81">
        <f t="shared" si="15"/>
        <v>0</v>
      </c>
    </row>
    <row r="140" spans="1:98" ht="33" hidden="1" customHeight="1" thickTop="1" thickBot="1">
      <c r="A140" s="14">
        <v>135</v>
      </c>
      <c r="B140" s="7" t="str">
        <f>'S.O.'!B137</f>
        <v>Sindicato Democrático de los Trabajadores de la Procuraduría Social del Distrito Federal</v>
      </c>
      <c r="C140" s="9"/>
      <c r="D140" s="9"/>
      <c r="E140" s="9"/>
      <c r="F140" s="9"/>
      <c r="G140" s="9"/>
      <c r="H140" s="9"/>
      <c r="I140" s="14">
        <f t="shared" si="12"/>
        <v>0</v>
      </c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4">
        <f t="shared" si="13"/>
        <v>0</v>
      </c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71">
        <f t="shared" si="16"/>
        <v>0</v>
      </c>
      <c r="BR140" s="39"/>
      <c r="BS140" s="40"/>
      <c r="BT140" s="40"/>
      <c r="BU140" s="40"/>
      <c r="BV140" s="39"/>
      <c r="BW140" s="40"/>
      <c r="BX140" s="40"/>
      <c r="BY140" s="40"/>
      <c r="BZ140" s="40"/>
      <c r="CA140" s="40"/>
      <c r="CB140" s="40"/>
      <c r="CC140" s="40"/>
      <c r="CD140" s="39"/>
      <c r="CE140" s="40"/>
      <c r="CF140" s="40"/>
      <c r="CG140" s="40"/>
      <c r="CH140" s="40"/>
      <c r="CI140" s="40"/>
      <c r="CJ140" s="8"/>
      <c r="CK140" s="8"/>
      <c r="CL140" s="8"/>
      <c r="CM140" s="8"/>
      <c r="CN140" s="8"/>
      <c r="CO140" s="8"/>
      <c r="CP140" s="8"/>
      <c r="CQ140" s="8"/>
      <c r="CR140" s="270">
        <f t="shared" si="14"/>
        <v>0</v>
      </c>
      <c r="CS140" s="271"/>
      <c r="CT140" s="81">
        <f t="shared" si="15"/>
        <v>0</v>
      </c>
    </row>
    <row r="141" spans="1:98" ht="33" hidden="1" customHeight="1" thickTop="1" thickBot="1">
      <c r="A141" s="14">
        <v>136</v>
      </c>
      <c r="B141" s="7" t="str">
        <f>'S.O.'!B138</f>
        <v>Sindicato Democrático Independiente de Trabajadores del Sistema de Transporte Colectivo</v>
      </c>
      <c r="C141" s="9"/>
      <c r="D141" s="9"/>
      <c r="E141" s="9"/>
      <c r="F141" s="9"/>
      <c r="G141" s="9"/>
      <c r="H141" s="9"/>
      <c r="I141" s="14">
        <f t="shared" si="12"/>
        <v>0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4">
        <f t="shared" si="13"/>
        <v>0</v>
      </c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71">
        <f t="shared" si="16"/>
        <v>0</v>
      </c>
      <c r="BR141" s="39"/>
      <c r="BS141" s="40"/>
      <c r="BT141" s="40"/>
      <c r="BU141" s="40"/>
      <c r="BV141" s="39"/>
      <c r="BW141" s="40"/>
      <c r="BX141" s="40"/>
      <c r="BY141" s="40"/>
      <c r="BZ141" s="40"/>
      <c r="CA141" s="40"/>
      <c r="CB141" s="40"/>
      <c r="CC141" s="40"/>
      <c r="CD141" s="39"/>
      <c r="CE141" s="40"/>
      <c r="CF141" s="40"/>
      <c r="CG141" s="40"/>
      <c r="CH141" s="40"/>
      <c r="CI141" s="40"/>
      <c r="CJ141" s="8"/>
      <c r="CK141" s="8"/>
      <c r="CL141" s="8"/>
      <c r="CM141" s="8"/>
      <c r="CN141" s="8"/>
      <c r="CO141" s="8"/>
      <c r="CP141" s="8"/>
      <c r="CQ141" s="8"/>
      <c r="CR141" s="270">
        <f t="shared" si="14"/>
        <v>0</v>
      </c>
      <c r="CS141" s="271"/>
      <c r="CT141" s="81">
        <f t="shared" si="15"/>
        <v>0</v>
      </c>
    </row>
    <row r="142" spans="1:98" ht="33" hidden="1" customHeight="1" thickTop="1" thickBot="1">
      <c r="A142" s="14">
        <v>137</v>
      </c>
      <c r="B142" s="7" t="str">
        <f>'S.O.'!B139</f>
        <v>Sindicato Independiente de Trabajadores del Instituto de Educación Media Superior del Distrito Federal (SITIEMS)</v>
      </c>
      <c r="C142" s="9"/>
      <c r="D142" s="9"/>
      <c r="E142" s="9"/>
      <c r="F142" s="9"/>
      <c r="G142" s="9"/>
      <c r="H142" s="9"/>
      <c r="I142" s="14">
        <f t="shared" si="12"/>
        <v>0</v>
      </c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4">
        <f t="shared" si="13"/>
        <v>0</v>
      </c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71">
        <f t="shared" si="16"/>
        <v>0</v>
      </c>
      <c r="BR142" s="39"/>
      <c r="BS142" s="40"/>
      <c r="BT142" s="40"/>
      <c r="BU142" s="40"/>
      <c r="BV142" s="39"/>
      <c r="BW142" s="40"/>
      <c r="BX142" s="40"/>
      <c r="BY142" s="40"/>
      <c r="BZ142" s="40"/>
      <c r="CA142" s="40"/>
      <c r="CB142" s="40"/>
      <c r="CC142" s="40"/>
      <c r="CD142" s="39"/>
      <c r="CE142" s="40"/>
      <c r="CF142" s="40"/>
      <c r="CG142" s="40"/>
      <c r="CH142" s="40"/>
      <c r="CI142" s="40"/>
      <c r="CJ142" s="8"/>
      <c r="CK142" s="8"/>
      <c r="CL142" s="8"/>
      <c r="CM142" s="8"/>
      <c r="CN142" s="8"/>
      <c r="CO142" s="8"/>
      <c r="CP142" s="8"/>
      <c r="CQ142" s="8"/>
      <c r="CR142" s="270">
        <f t="shared" si="14"/>
        <v>0</v>
      </c>
      <c r="CS142" s="271"/>
      <c r="CT142" s="81">
        <f t="shared" si="15"/>
        <v>0</v>
      </c>
    </row>
    <row r="143" spans="1:98" ht="33" hidden="1" customHeight="1" thickTop="1" thickBot="1">
      <c r="A143" s="14">
        <v>138</v>
      </c>
      <c r="B143" s="7" t="str">
        <f>'S.O.'!B140</f>
        <v>Sindicato de Trabajadores Unidos del Congreso de la Ciudad de México.</v>
      </c>
      <c r="C143" s="9"/>
      <c r="D143" s="9"/>
      <c r="E143" s="9"/>
      <c r="F143" s="9"/>
      <c r="G143" s="9"/>
      <c r="H143" s="9"/>
      <c r="I143" s="14">
        <f t="shared" si="12"/>
        <v>0</v>
      </c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4">
        <f t="shared" si="13"/>
        <v>0</v>
      </c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71">
        <f t="shared" si="16"/>
        <v>0</v>
      </c>
      <c r="BR143" s="39"/>
      <c r="BS143" s="40"/>
      <c r="BT143" s="40"/>
      <c r="BU143" s="40"/>
      <c r="BV143" s="39"/>
      <c r="BW143" s="40"/>
      <c r="BX143" s="40"/>
      <c r="BY143" s="40"/>
      <c r="BZ143" s="40"/>
      <c r="CA143" s="40"/>
      <c r="CB143" s="40"/>
      <c r="CC143" s="40"/>
      <c r="CD143" s="39"/>
      <c r="CE143" s="40"/>
      <c r="CF143" s="40"/>
      <c r="CG143" s="40"/>
      <c r="CH143" s="40"/>
      <c r="CI143" s="40"/>
      <c r="CJ143" s="8"/>
      <c r="CK143" s="8"/>
      <c r="CL143" s="8"/>
      <c r="CM143" s="8"/>
      <c r="CN143" s="8"/>
      <c r="CO143" s="8"/>
      <c r="CP143" s="8"/>
      <c r="CQ143" s="8"/>
      <c r="CR143" s="270">
        <f t="shared" si="14"/>
        <v>0</v>
      </c>
      <c r="CS143" s="271"/>
      <c r="CT143" s="81">
        <f t="shared" si="15"/>
        <v>0</v>
      </c>
    </row>
    <row r="144" spans="1:98" ht="33" hidden="1" customHeight="1" thickTop="1" thickBot="1">
      <c r="A144" s="14">
        <v>139</v>
      </c>
      <c r="B144" s="7" t="str">
        <f>'S.O.'!B141</f>
        <v>Sindicato Nacional de Trabajadores del Sistema de Transporte Colectivo</v>
      </c>
      <c r="C144" s="9"/>
      <c r="D144" s="9"/>
      <c r="E144" s="9"/>
      <c r="F144" s="9"/>
      <c r="G144" s="9"/>
      <c r="H144" s="9"/>
      <c r="I144" s="14">
        <f t="shared" si="12"/>
        <v>0</v>
      </c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4">
        <f t="shared" si="13"/>
        <v>0</v>
      </c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71">
        <f t="shared" si="16"/>
        <v>0</v>
      </c>
      <c r="BR144" s="39"/>
      <c r="BS144" s="40"/>
      <c r="BT144" s="40"/>
      <c r="BU144" s="40"/>
      <c r="BV144" s="39"/>
      <c r="BW144" s="40"/>
      <c r="BX144" s="40"/>
      <c r="BY144" s="40"/>
      <c r="BZ144" s="40"/>
      <c r="CA144" s="40"/>
      <c r="CB144" s="40"/>
      <c r="CC144" s="40"/>
      <c r="CD144" s="39"/>
      <c r="CE144" s="40"/>
      <c r="CF144" s="40"/>
      <c r="CG144" s="40"/>
      <c r="CH144" s="40"/>
      <c r="CI144" s="40"/>
      <c r="CJ144" s="8"/>
      <c r="CK144" s="8"/>
      <c r="CL144" s="8"/>
      <c r="CM144" s="8"/>
      <c r="CN144" s="8"/>
      <c r="CO144" s="8"/>
      <c r="CP144" s="8"/>
      <c r="CQ144" s="8"/>
      <c r="CR144" s="270">
        <f t="shared" si="14"/>
        <v>0</v>
      </c>
      <c r="CS144" s="271"/>
      <c r="CT144" s="81">
        <f t="shared" si="15"/>
        <v>0</v>
      </c>
    </row>
    <row r="145" spans="1:307" ht="33" hidden="1" customHeight="1" thickTop="1" thickBot="1">
      <c r="A145" s="14">
        <v>140</v>
      </c>
      <c r="B145" s="7" t="str">
        <f>'S.O.'!B142</f>
        <v>Sindicato Único de Trabajadores de la Universidad Autónoma de la Ciudad de México (SUTUACM)</v>
      </c>
      <c r="C145" s="9"/>
      <c r="D145" s="9"/>
      <c r="E145" s="9"/>
      <c r="F145" s="9"/>
      <c r="G145" s="9"/>
      <c r="H145" s="9"/>
      <c r="I145" s="14">
        <f t="shared" si="12"/>
        <v>0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4">
        <f t="shared" si="13"/>
        <v>0</v>
      </c>
      <c r="AM145" s="8"/>
      <c r="AN145" s="8"/>
      <c r="AO145" s="21"/>
      <c r="AP145" s="21"/>
      <c r="AQ145" s="8"/>
      <c r="AR145" s="8"/>
      <c r="AS145" s="8"/>
      <c r="AT145" s="8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8"/>
      <c r="BP145" s="8"/>
      <c r="BQ145" s="71">
        <f t="shared" si="16"/>
        <v>0</v>
      </c>
      <c r="BR145" s="39"/>
      <c r="BS145" s="40"/>
      <c r="BT145" s="42"/>
      <c r="BU145" s="43"/>
      <c r="BV145" s="44"/>
      <c r="BW145" s="42"/>
      <c r="BX145" s="42"/>
      <c r="BY145" s="42"/>
      <c r="BZ145" s="42"/>
      <c r="CA145" s="42"/>
      <c r="CB145" s="42"/>
      <c r="CC145" s="42"/>
      <c r="CD145" s="39"/>
      <c r="CE145" s="40"/>
      <c r="CF145" s="40"/>
      <c r="CG145" s="40"/>
      <c r="CH145" s="40"/>
      <c r="CI145" s="40"/>
      <c r="CJ145" s="8"/>
      <c r="CK145" s="8"/>
      <c r="CL145" s="8"/>
      <c r="CM145" s="8"/>
      <c r="CN145" s="8"/>
      <c r="CO145" s="8"/>
      <c r="CP145" s="8"/>
      <c r="CQ145" s="8"/>
      <c r="CR145" s="270">
        <f t="shared" si="14"/>
        <v>0</v>
      </c>
      <c r="CS145" s="271"/>
      <c r="CT145" s="81">
        <f t="shared" si="15"/>
        <v>0</v>
      </c>
    </row>
    <row r="146" spans="1:307" ht="33" hidden="1" customHeight="1" thickTop="1" thickBot="1">
      <c r="A146" s="14">
        <v>141</v>
      </c>
      <c r="B146" s="7" t="str">
        <f>'S.O.'!B143</f>
        <v>Sindicato Único de Trabajadores del Gobierno de la Ciudad de México (SUTGCDMX)</v>
      </c>
      <c r="C146" s="9"/>
      <c r="D146" s="9"/>
      <c r="E146" s="9"/>
      <c r="F146" s="9"/>
      <c r="G146" s="9"/>
      <c r="H146" s="9"/>
      <c r="I146" s="14">
        <f t="shared" si="12"/>
        <v>0</v>
      </c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4">
        <f t="shared" si="13"/>
        <v>0</v>
      </c>
      <c r="AM146" s="8"/>
      <c r="AN146" s="8"/>
      <c r="AO146" s="21"/>
      <c r="AP146" s="21"/>
      <c r="AQ146" s="8"/>
      <c r="AR146" s="8"/>
      <c r="AS146" s="8"/>
      <c r="AT146" s="8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8"/>
      <c r="BP146" s="8"/>
      <c r="BQ146" s="71">
        <f t="shared" si="16"/>
        <v>0</v>
      </c>
      <c r="BR146" s="39"/>
      <c r="BS146" s="40"/>
      <c r="BT146" s="42"/>
      <c r="BU146" s="42"/>
      <c r="BV146" s="44"/>
      <c r="BW146" s="42"/>
      <c r="BX146" s="42"/>
      <c r="BY146" s="42"/>
      <c r="BZ146" s="42"/>
      <c r="CA146" s="42"/>
      <c r="CB146" s="42"/>
      <c r="CC146" s="42"/>
      <c r="CD146" s="39"/>
      <c r="CE146" s="40"/>
      <c r="CF146" s="40"/>
      <c r="CG146" s="40"/>
      <c r="CH146" s="40"/>
      <c r="CI146" s="40"/>
      <c r="CJ146" s="8"/>
      <c r="CK146" s="8"/>
      <c r="CL146" s="8"/>
      <c r="CM146" s="8"/>
      <c r="CN146" s="8"/>
      <c r="CO146" s="8"/>
      <c r="CP146" s="8"/>
      <c r="CQ146" s="8"/>
      <c r="CR146" s="270">
        <f t="shared" si="14"/>
        <v>0</v>
      </c>
      <c r="CS146" s="271"/>
      <c r="CT146" s="81">
        <f t="shared" si="15"/>
        <v>0</v>
      </c>
    </row>
    <row r="147" spans="1:307" ht="33" hidden="1" customHeight="1" thickTop="1" thickBot="1">
      <c r="A147" s="14">
        <v>142</v>
      </c>
      <c r="B147" s="7" t="str">
        <f>'S.O.'!B144</f>
        <v>Sindicato Único de Trabajadores del Poder Judicial de la Ciudad de México</v>
      </c>
      <c r="C147" s="9"/>
      <c r="D147" s="9"/>
      <c r="E147" s="9"/>
      <c r="F147" s="9"/>
      <c r="G147" s="9"/>
      <c r="H147" s="9"/>
      <c r="I147" s="14">
        <f t="shared" si="12"/>
        <v>0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4">
        <f t="shared" si="13"/>
        <v>0</v>
      </c>
      <c r="AM147" s="8"/>
      <c r="AN147" s="8"/>
      <c r="AO147" s="21"/>
      <c r="AP147" s="21"/>
      <c r="AQ147" s="8"/>
      <c r="AR147" s="8"/>
      <c r="AS147" s="8"/>
      <c r="AT147" s="8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8"/>
      <c r="BP147" s="8"/>
      <c r="BQ147" s="71">
        <f t="shared" si="16"/>
        <v>0</v>
      </c>
      <c r="BR147" s="39"/>
      <c r="BS147" s="40"/>
      <c r="BT147" s="42"/>
      <c r="BU147" s="42"/>
      <c r="BV147" s="44"/>
      <c r="BW147" s="42"/>
      <c r="BX147" s="42"/>
      <c r="BY147" s="42"/>
      <c r="BZ147" s="42"/>
      <c r="CA147" s="42"/>
      <c r="CB147" s="42"/>
      <c r="CC147" s="42"/>
      <c r="CD147" s="39"/>
      <c r="CE147" s="40"/>
      <c r="CF147" s="40"/>
      <c r="CG147" s="40"/>
      <c r="CH147" s="40"/>
      <c r="CI147" s="40"/>
      <c r="CJ147" s="8"/>
      <c r="CK147" s="8"/>
      <c r="CL147" s="8"/>
      <c r="CM147" s="8"/>
      <c r="CN147" s="8"/>
      <c r="CO147" s="8"/>
      <c r="CP147" s="8"/>
      <c r="CQ147" s="8"/>
      <c r="CR147" s="270">
        <f t="shared" si="14"/>
        <v>0</v>
      </c>
      <c r="CS147" s="271"/>
      <c r="CT147" s="81">
        <f t="shared" si="15"/>
        <v>0</v>
      </c>
    </row>
    <row r="148" spans="1:307" ht="33" hidden="1" customHeight="1" thickTop="1" thickBot="1">
      <c r="A148" s="14">
        <v>143</v>
      </c>
      <c r="B148" s="7" t="str">
        <f>'S.O.'!B145</f>
        <v>Sindicato Único de Trabajadores Democráticos del Sistema de Transporte Colectivo</v>
      </c>
      <c r="C148" s="9"/>
      <c r="D148" s="9"/>
      <c r="E148" s="9"/>
      <c r="F148" s="9"/>
      <c r="G148" s="9"/>
      <c r="H148" s="9"/>
      <c r="I148" s="14">
        <f t="shared" ref="I148:I151" si="17">SUM(C148:H148)</f>
        <v>0</v>
      </c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4">
        <f t="shared" si="13"/>
        <v>0</v>
      </c>
      <c r="AM148" s="8"/>
      <c r="AN148" s="8"/>
      <c r="AO148" s="21"/>
      <c r="AP148" s="21"/>
      <c r="AQ148" s="8"/>
      <c r="AR148" s="8"/>
      <c r="AS148" s="8"/>
      <c r="AT148" s="8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8"/>
      <c r="BP148" s="8"/>
      <c r="BQ148" s="71">
        <f t="shared" si="16"/>
        <v>0</v>
      </c>
      <c r="BR148" s="39"/>
      <c r="BS148" s="40"/>
      <c r="BT148" s="42"/>
      <c r="BU148" s="42"/>
      <c r="BV148" s="44"/>
      <c r="BW148" s="42"/>
      <c r="BX148" s="42"/>
      <c r="BY148" s="42"/>
      <c r="BZ148" s="42"/>
      <c r="CA148" s="42"/>
      <c r="CB148" s="42"/>
      <c r="CC148" s="42"/>
      <c r="CD148" s="39"/>
      <c r="CE148" s="40"/>
      <c r="CF148" s="40"/>
      <c r="CG148" s="40"/>
      <c r="CH148" s="40"/>
      <c r="CI148" s="40"/>
      <c r="CJ148" s="8"/>
      <c r="CK148" s="8"/>
      <c r="CL148" s="8"/>
      <c r="CM148" s="8"/>
      <c r="CN148" s="8"/>
      <c r="CO148" s="8"/>
      <c r="CP148" s="8"/>
      <c r="CQ148" s="8"/>
      <c r="CR148" s="270">
        <f t="shared" si="14"/>
        <v>0</v>
      </c>
      <c r="CS148" s="271"/>
      <c r="CT148" s="81">
        <f t="shared" si="15"/>
        <v>0</v>
      </c>
    </row>
    <row r="149" spans="1:307" ht="33" hidden="1" customHeight="1" thickTop="1" thickBot="1">
      <c r="A149" s="18">
        <v>144</v>
      </c>
      <c r="B149" s="7" t="str">
        <f>'S.O.'!B146</f>
        <v xml:space="preserve">Comisión de Selección del Comité de Participación Ciudadana del Sistema Anticorrupción de la Ciudad de México </v>
      </c>
      <c r="C149" s="9"/>
      <c r="D149" s="9"/>
      <c r="E149" s="9"/>
      <c r="F149" s="9"/>
      <c r="G149" s="9"/>
      <c r="H149" s="9"/>
      <c r="I149" s="18">
        <f t="shared" si="17"/>
        <v>0</v>
      </c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4">
        <f t="shared" si="13"/>
        <v>0</v>
      </c>
      <c r="AM149" s="8"/>
      <c r="AN149" s="8"/>
      <c r="AO149" s="21"/>
      <c r="AP149" s="21"/>
      <c r="AQ149" s="8"/>
      <c r="AR149" s="8"/>
      <c r="AS149" s="8"/>
      <c r="AT149" s="8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8"/>
      <c r="BP149" s="8"/>
      <c r="BQ149" s="71">
        <f t="shared" si="16"/>
        <v>0</v>
      </c>
      <c r="BR149" s="39"/>
      <c r="BS149" s="40"/>
      <c r="BT149" s="42"/>
      <c r="BU149" s="42"/>
      <c r="BV149" s="44"/>
      <c r="BW149" s="42"/>
      <c r="BX149" s="42"/>
      <c r="BY149" s="42"/>
      <c r="BZ149" s="42"/>
      <c r="CA149" s="42"/>
      <c r="CB149" s="42"/>
      <c r="CC149" s="42"/>
      <c r="CD149" s="39"/>
      <c r="CE149" s="40"/>
      <c r="CF149" s="40"/>
      <c r="CG149" s="40"/>
      <c r="CH149" s="40"/>
      <c r="CI149" s="40"/>
      <c r="CJ149" s="8"/>
      <c r="CK149" s="8"/>
      <c r="CL149" s="8"/>
      <c r="CM149" s="8"/>
      <c r="CN149" s="8"/>
      <c r="CO149" s="8"/>
      <c r="CP149" s="8"/>
      <c r="CQ149" s="8"/>
      <c r="CR149" s="270">
        <f t="shared" si="14"/>
        <v>0</v>
      </c>
      <c r="CS149" s="271"/>
      <c r="CT149" s="81">
        <f t="shared" si="15"/>
        <v>0</v>
      </c>
    </row>
    <row r="150" spans="1:307" ht="33" hidden="1" customHeight="1" thickTop="1" thickBot="1">
      <c r="A150" s="18">
        <v>145</v>
      </c>
      <c r="B150" s="7" t="str">
        <f>'S.O.'!B147</f>
        <v xml:space="preserve">Comité de Participación Ciudadana del Sistema Anticorrupción de la Ciudad de México </v>
      </c>
      <c r="C150" s="9"/>
      <c r="D150" s="9"/>
      <c r="E150" s="9"/>
      <c r="F150" s="9"/>
      <c r="G150" s="9"/>
      <c r="H150" s="9"/>
      <c r="I150" s="18">
        <f t="shared" si="17"/>
        <v>0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4">
        <f t="shared" si="13"/>
        <v>0</v>
      </c>
      <c r="AM150" s="8"/>
      <c r="AN150" s="8"/>
      <c r="AO150" s="21"/>
      <c r="AP150" s="21"/>
      <c r="AQ150" s="8"/>
      <c r="AR150" s="8"/>
      <c r="AS150" s="8"/>
      <c r="AT150" s="8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8"/>
      <c r="BP150" s="8"/>
      <c r="BQ150" s="71">
        <f t="shared" si="16"/>
        <v>0</v>
      </c>
      <c r="BR150" s="39"/>
      <c r="BS150" s="40"/>
      <c r="BT150" s="43"/>
      <c r="BU150" s="42"/>
      <c r="BV150" s="44"/>
      <c r="BW150" s="42"/>
      <c r="BX150" s="42"/>
      <c r="BY150" s="42"/>
      <c r="BZ150" s="42"/>
      <c r="CA150" s="42"/>
      <c r="CB150" s="42"/>
      <c r="CC150" s="42"/>
      <c r="CD150" s="39"/>
      <c r="CE150" s="40"/>
      <c r="CF150" s="40"/>
      <c r="CG150" s="40"/>
      <c r="CH150" s="40"/>
      <c r="CI150" s="40"/>
      <c r="CJ150" s="8"/>
      <c r="CK150" s="8"/>
      <c r="CL150" s="8"/>
      <c r="CM150" s="8"/>
      <c r="CN150" s="8"/>
      <c r="CO150" s="8"/>
      <c r="CP150" s="8"/>
      <c r="CQ150" s="8"/>
      <c r="CR150" s="270">
        <f t="shared" si="14"/>
        <v>0</v>
      </c>
      <c r="CS150" s="271"/>
      <c r="CT150" s="81">
        <f t="shared" si="15"/>
        <v>0</v>
      </c>
    </row>
    <row r="151" spans="1:307" ht="33" customHeight="1" thickTop="1" thickBot="1">
      <c r="A151" s="14"/>
      <c r="B151" s="7" t="str">
        <f>'S.O.'!B148</f>
        <v xml:space="preserve"> Otro (periodistas, estudiantes, organización civil y público en general)</v>
      </c>
      <c r="C151" s="9">
        <v>2</v>
      </c>
      <c r="D151" s="9">
        <v>2</v>
      </c>
      <c r="E151" s="9"/>
      <c r="F151" s="9">
        <v>2</v>
      </c>
      <c r="G151" s="9">
        <v>2</v>
      </c>
      <c r="H151" s="9">
        <v>1</v>
      </c>
      <c r="I151" s="14">
        <f t="shared" si="17"/>
        <v>9</v>
      </c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8">
        <f t="shared" si="13"/>
        <v>0</v>
      </c>
      <c r="AM151" s="8"/>
      <c r="AN151" s="8"/>
      <c r="AO151" s="21"/>
      <c r="AP151" s="21"/>
      <c r="AQ151" s="8"/>
      <c r="AR151" s="8"/>
      <c r="AS151" s="8"/>
      <c r="AT151" s="8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8"/>
      <c r="BP151" s="8"/>
      <c r="BQ151" s="18">
        <f t="shared" si="16"/>
        <v>0</v>
      </c>
      <c r="BR151" s="39"/>
      <c r="BS151" s="40"/>
      <c r="BT151" s="42"/>
      <c r="BU151" s="42"/>
      <c r="BV151" s="44"/>
      <c r="BW151" s="42"/>
      <c r="BX151" s="42"/>
      <c r="BY151" s="42"/>
      <c r="BZ151" s="42"/>
      <c r="CA151" s="42"/>
      <c r="CB151" s="42"/>
      <c r="CC151" s="42"/>
      <c r="CD151" s="39"/>
      <c r="CE151" s="40"/>
      <c r="CF151" s="40"/>
      <c r="CG151" s="40"/>
      <c r="CH151" s="40"/>
      <c r="CI151" s="40"/>
      <c r="CJ151" s="8"/>
      <c r="CK151" s="8"/>
      <c r="CL151" s="8"/>
      <c r="CM151" s="8"/>
      <c r="CN151" s="8"/>
      <c r="CO151" s="8"/>
      <c r="CP151" s="8"/>
      <c r="CQ151" s="8"/>
      <c r="CR151" s="258">
        <f t="shared" si="14"/>
        <v>0</v>
      </c>
      <c r="CS151" s="259"/>
      <c r="CT151" s="81">
        <f t="shared" si="15"/>
        <v>9</v>
      </c>
    </row>
    <row r="152" spans="1:307" ht="17.100000000000001" thickTop="1" thickBot="1">
      <c r="A152" s="276" t="s">
        <v>180</v>
      </c>
      <c r="B152" s="276"/>
      <c r="C152" s="75">
        <f t="shared" ref="C152:V152" si="18">SUM(C6:C151)</f>
        <v>63</v>
      </c>
      <c r="D152" s="75">
        <f t="shared" si="18"/>
        <v>41</v>
      </c>
      <c r="E152" s="75">
        <f t="shared" si="18"/>
        <v>1</v>
      </c>
      <c r="F152" s="75">
        <f t="shared" si="18"/>
        <v>32</v>
      </c>
      <c r="G152" s="75">
        <f t="shared" si="18"/>
        <v>13</v>
      </c>
      <c r="H152" s="75">
        <f t="shared" si="18"/>
        <v>1</v>
      </c>
      <c r="I152" s="16">
        <f t="shared" si="18"/>
        <v>151</v>
      </c>
      <c r="J152" s="75">
        <f t="shared" si="18"/>
        <v>0</v>
      </c>
      <c r="K152" s="75">
        <f t="shared" si="18"/>
        <v>0</v>
      </c>
      <c r="L152" s="75">
        <f t="shared" si="18"/>
        <v>0</v>
      </c>
      <c r="M152" s="75">
        <f t="shared" si="18"/>
        <v>0</v>
      </c>
      <c r="N152" s="75">
        <f t="shared" si="18"/>
        <v>0</v>
      </c>
      <c r="O152" s="75">
        <f t="shared" si="18"/>
        <v>0</v>
      </c>
      <c r="P152" s="75">
        <f t="shared" si="18"/>
        <v>0</v>
      </c>
      <c r="Q152" s="75">
        <f t="shared" si="18"/>
        <v>0</v>
      </c>
      <c r="R152" s="75">
        <f t="shared" si="18"/>
        <v>0</v>
      </c>
      <c r="S152" s="75">
        <f t="shared" si="18"/>
        <v>0</v>
      </c>
      <c r="T152" s="75">
        <f t="shared" si="18"/>
        <v>0</v>
      </c>
      <c r="U152" s="75">
        <f t="shared" si="18"/>
        <v>0</v>
      </c>
      <c r="V152" s="75">
        <f t="shared" si="18"/>
        <v>0</v>
      </c>
      <c r="W152" s="75">
        <f t="shared" ref="W152:BB152" si="19">SUM(W6:W151)</f>
        <v>0</v>
      </c>
      <c r="X152" s="75">
        <f t="shared" si="19"/>
        <v>0</v>
      </c>
      <c r="Y152" s="75">
        <f t="shared" si="19"/>
        <v>0</v>
      </c>
      <c r="Z152" s="75">
        <f t="shared" si="19"/>
        <v>0</v>
      </c>
      <c r="AA152" s="75">
        <f t="shared" si="19"/>
        <v>0</v>
      </c>
      <c r="AB152" s="75">
        <f t="shared" si="19"/>
        <v>0</v>
      </c>
      <c r="AC152" s="75">
        <f t="shared" si="19"/>
        <v>0</v>
      </c>
      <c r="AD152" s="75">
        <f t="shared" si="19"/>
        <v>0</v>
      </c>
      <c r="AE152" s="75">
        <f t="shared" si="19"/>
        <v>0</v>
      </c>
      <c r="AF152" s="75">
        <f t="shared" si="19"/>
        <v>0</v>
      </c>
      <c r="AG152" s="75">
        <f t="shared" si="19"/>
        <v>0</v>
      </c>
      <c r="AH152" s="75">
        <f t="shared" si="19"/>
        <v>0</v>
      </c>
      <c r="AI152" s="75">
        <f t="shared" si="19"/>
        <v>0</v>
      </c>
      <c r="AJ152" s="75">
        <f t="shared" si="19"/>
        <v>0</v>
      </c>
      <c r="AK152" s="75">
        <f t="shared" si="19"/>
        <v>0</v>
      </c>
      <c r="AL152" s="15">
        <f t="shared" si="19"/>
        <v>0</v>
      </c>
      <c r="AM152" s="75">
        <f t="shared" si="19"/>
        <v>0</v>
      </c>
      <c r="AN152" s="16">
        <f t="shared" si="19"/>
        <v>0</v>
      </c>
      <c r="AO152" s="16">
        <f t="shared" si="19"/>
        <v>0</v>
      </c>
      <c r="AP152" s="16">
        <f t="shared" si="19"/>
        <v>0</v>
      </c>
      <c r="AQ152" s="75">
        <f t="shared" si="19"/>
        <v>0</v>
      </c>
      <c r="AR152" s="16">
        <f t="shared" si="19"/>
        <v>0</v>
      </c>
      <c r="AS152" s="75">
        <f t="shared" si="19"/>
        <v>0</v>
      </c>
      <c r="AT152" s="16">
        <f t="shared" si="19"/>
        <v>0</v>
      </c>
      <c r="AU152" s="75">
        <f t="shared" si="19"/>
        <v>0</v>
      </c>
      <c r="AV152" s="16">
        <f t="shared" si="19"/>
        <v>0</v>
      </c>
      <c r="AW152" s="75">
        <f t="shared" si="19"/>
        <v>0</v>
      </c>
      <c r="AX152" s="16">
        <f t="shared" si="19"/>
        <v>0</v>
      </c>
      <c r="AY152" s="75">
        <f t="shared" si="19"/>
        <v>0</v>
      </c>
      <c r="AZ152" s="16">
        <f t="shared" si="19"/>
        <v>0</v>
      </c>
      <c r="BA152" s="75">
        <f t="shared" si="19"/>
        <v>0</v>
      </c>
      <c r="BB152" s="16">
        <f t="shared" si="19"/>
        <v>0</v>
      </c>
      <c r="BC152" s="75">
        <f t="shared" ref="BC152:CH152" si="20">SUM(BC6:BC151)</f>
        <v>0</v>
      </c>
      <c r="BD152" s="16">
        <f t="shared" si="20"/>
        <v>0</v>
      </c>
      <c r="BE152" s="75">
        <f t="shared" si="20"/>
        <v>0</v>
      </c>
      <c r="BF152" s="16">
        <f t="shared" si="20"/>
        <v>0</v>
      </c>
      <c r="BG152" s="75">
        <f t="shared" si="20"/>
        <v>0</v>
      </c>
      <c r="BH152" s="16">
        <f t="shared" si="20"/>
        <v>0</v>
      </c>
      <c r="BI152" s="75">
        <f t="shared" si="20"/>
        <v>0</v>
      </c>
      <c r="BJ152" s="16">
        <f t="shared" si="20"/>
        <v>0</v>
      </c>
      <c r="BK152" s="75">
        <f t="shared" si="20"/>
        <v>0</v>
      </c>
      <c r="BL152" s="16">
        <f t="shared" si="20"/>
        <v>0</v>
      </c>
      <c r="BM152" s="75">
        <f t="shared" si="20"/>
        <v>0</v>
      </c>
      <c r="BN152" s="16">
        <f t="shared" si="20"/>
        <v>0</v>
      </c>
      <c r="BO152" s="75">
        <f t="shared" si="20"/>
        <v>0</v>
      </c>
      <c r="BP152" s="16">
        <f t="shared" si="20"/>
        <v>0</v>
      </c>
      <c r="BQ152" s="14">
        <f t="shared" si="20"/>
        <v>0</v>
      </c>
      <c r="BR152" s="75">
        <f t="shared" si="20"/>
        <v>0</v>
      </c>
      <c r="BS152" s="16">
        <f t="shared" si="20"/>
        <v>0</v>
      </c>
      <c r="BT152" s="75">
        <f t="shared" si="20"/>
        <v>0</v>
      </c>
      <c r="BU152" s="16">
        <f t="shared" si="20"/>
        <v>0</v>
      </c>
      <c r="BV152" s="75">
        <f t="shared" si="20"/>
        <v>0</v>
      </c>
      <c r="BW152" s="16">
        <f t="shared" si="20"/>
        <v>0</v>
      </c>
      <c r="BX152" s="75">
        <f t="shared" si="20"/>
        <v>0</v>
      </c>
      <c r="BY152" s="75">
        <f t="shared" si="20"/>
        <v>0</v>
      </c>
      <c r="BZ152" s="75">
        <f t="shared" si="20"/>
        <v>0</v>
      </c>
      <c r="CA152" s="75">
        <f t="shared" si="20"/>
        <v>0</v>
      </c>
      <c r="CB152" s="75">
        <f t="shared" si="20"/>
        <v>0</v>
      </c>
      <c r="CC152" s="16">
        <f t="shared" si="20"/>
        <v>0</v>
      </c>
      <c r="CD152" s="75">
        <f t="shared" si="20"/>
        <v>0</v>
      </c>
      <c r="CE152" s="16">
        <f t="shared" si="20"/>
        <v>0</v>
      </c>
      <c r="CF152" s="75">
        <f t="shared" si="20"/>
        <v>0</v>
      </c>
      <c r="CG152" s="16">
        <f t="shared" si="20"/>
        <v>0</v>
      </c>
      <c r="CH152" s="75">
        <f t="shared" si="20"/>
        <v>0</v>
      </c>
      <c r="CI152" s="16">
        <f t="shared" ref="CI152:CQ152" si="21">SUM(CI6:CI151)</f>
        <v>0</v>
      </c>
      <c r="CJ152" s="75">
        <f t="shared" si="21"/>
        <v>0</v>
      </c>
      <c r="CK152" s="16">
        <f t="shared" si="21"/>
        <v>0</v>
      </c>
      <c r="CL152" s="16">
        <f t="shared" si="21"/>
        <v>0</v>
      </c>
      <c r="CM152" s="16">
        <f t="shared" si="21"/>
        <v>0</v>
      </c>
      <c r="CN152" s="16">
        <f t="shared" si="21"/>
        <v>0</v>
      </c>
      <c r="CO152" s="16">
        <f t="shared" si="21"/>
        <v>0</v>
      </c>
      <c r="CP152" s="16">
        <f t="shared" si="21"/>
        <v>0</v>
      </c>
      <c r="CQ152" s="16">
        <f t="shared" si="21"/>
        <v>0</v>
      </c>
      <c r="CR152" s="270">
        <f>SUM(CR6:CS151)</f>
        <v>0</v>
      </c>
      <c r="CS152" s="271"/>
      <c r="CT152" s="81">
        <f>SUM(CT6:CU151)</f>
        <v>151</v>
      </c>
    </row>
    <row r="153" spans="1:307" ht="7.5" customHeight="1" thickTop="1" thickBot="1">
      <c r="C153" s="3"/>
      <c r="D153" s="3"/>
      <c r="E153" s="3"/>
      <c r="I153" s="6"/>
      <c r="J153" s="6"/>
      <c r="AN153" s="31"/>
      <c r="BQ153" s="28"/>
    </row>
    <row r="154" spans="1:307" ht="17.100000000000001" thickTop="1" thickBot="1">
      <c r="A154" s="204" t="s">
        <v>181</v>
      </c>
      <c r="B154" s="204"/>
      <c r="C154" s="122" t="s">
        <v>178</v>
      </c>
      <c r="D154" s="122" t="s">
        <v>179</v>
      </c>
      <c r="E154" s="122" t="s">
        <v>209</v>
      </c>
      <c r="F154" s="122" t="s">
        <v>178</v>
      </c>
      <c r="G154" s="122" t="s">
        <v>179</v>
      </c>
      <c r="H154" s="122" t="s">
        <v>209</v>
      </c>
      <c r="I154" s="122" t="s">
        <v>179</v>
      </c>
      <c r="J154" s="122" t="s">
        <v>178</v>
      </c>
      <c r="K154" s="122" t="s">
        <v>179</v>
      </c>
      <c r="L154" s="122" t="s">
        <v>178</v>
      </c>
      <c r="M154" s="122" t="s">
        <v>179</v>
      </c>
      <c r="N154" s="122" t="s">
        <v>178</v>
      </c>
      <c r="O154" s="122" t="s">
        <v>179</v>
      </c>
      <c r="P154" s="122" t="s">
        <v>178</v>
      </c>
      <c r="Q154" s="122" t="s">
        <v>179</v>
      </c>
      <c r="R154" s="122" t="s">
        <v>178</v>
      </c>
      <c r="S154" s="122" t="s">
        <v>179</v>
      </c>
      <c r="T154" s="122" t="s">
        <v>178</v>
      </c>
      <c r="U154" s="122" t="s">
        <v>179</v>
      </c>
      <c r="V154" s="122" t="s">
        <v>178</v>
      </c>
      <c r="W154" s="122" t="s">
        <v>179</v>
      </c>
      <c r="X154" s="122" t="s">
        <v>178</v>
      </c>
      <c r="Y154" s="122" t="s">
        <v>179</v>
      </c>
      <c r="Z154" s="122" t="s">
        <v>178</v>
      </c>
      <c r="AA154" s="122" t="s">
        <v>179</v>
      </c>
      <c r="AB154" s="119" t="s">
        <v>182</v>
      </c>
      <c r="AC154" s="122" t="s">
        <v>178</v>
      </c>
      <c r="AD154" s="122" t="s">
        <v>179</v>
      </c>
      <c r="AE154" s="122" t="s">
        <v>178</v>
      </c>
      <c r="AF154" s="122" t="s">
        <v>179</v>
      </c>
      <c r="AG154" s="122" t="s">
        <v>178</v>
      </c>
      <c r="AH154" s="122" t="s">
        <v>179</v>
      </c>
      <c r="AI154" s="122" t="s">
        <v>178</v>
      </c>
      <c r="AJ154" s="122" t="s">
        <v>179</v>
      </c>
      <c r="AK154" s="122" t="s">
        <v>178</v>
      </c>
      <c r="AL154" s="122" t="s">
        <v>179</v>
      </c>
      <c r="AM154" s="122" t="s">
        <v>178</v>
      </c>
      <c r="AN154" s="122" t="s">
        <v>179</v>
      </c>
      <c r="AO154" s="119" t="s">
        <v>182</v>
      </c>
      <c r="AP154" s="122" t="s">
        <v>178</v>
      </c>
      <c r="AQ154" s="122" t="s">
        <v>179</v>
      </c>
      <c r="AR154" s="122" t="s">
        <v>178</v>
      </c>
      <c r="AS154" s="122" t="s">
        <v>179</v>
      </c>
      <c r="AT154" s="122" t="s">
        <v>178</v>
      </c>
      <c r="AU154" s="122" t="s">
        <v>179</v>
      </c>
      <c r="AV154" s="122" t="s">
        <v>178</v>
      </c>
      <c r="AW154" s="122" t="s">
        <v>179</v>
      </c>
      <c r="AX154" s="122" t="s">
        <v>178</v>
      </c>
      <c r="AY154" s="122" t="s">
        <v>179</v>
      </c>
      <c r="AZ154" s="122" t="s">
        <v>178</v>
      </c>
      <c r="BA154" s="122" t="s">
        <v>179</v>
      </c>
      <c r="BB154" s="122" t="s">
        <v>178</v>
      </c>
      <c r="BC154" s="122" t="s">
        <v>179</v>
      </c>
      <c r="BD154" s="119" t="s">
        <v>182</v>
      </c>
      <c r="BE154" s="119" t="s">
        <v>182</v>
      </c>
    </row>
    <row r="155" spans="1:307" ht="17.100000000000001" customHeight="1" thickTop="1" thickBot="1">
      <c r="A155" s="275" t="s">
        <v>203</v>
      </c>
      <c r="B155" s="315"/>
      <c r="C155" s="121">
        <v>63</v>
      </c>
      <c r="D155" s="121">
        <v>41</v>
      </c>
      <c r="E155" s="121">
        <v>1</v>
      </c>
      <c r="F155" s="121">
        <v>32</v>
      </c>
      <c r="G155" s="121">
        <v>13</v>
      </c>
      <c r="H155" s="121">
        <v>1</v>
      </c>
      <c r="I155" s="17">
        <f>SUM(C155:H155)</f>
        <v>151</v>
      </c>
      <c r="J155" s="167">
        <f>SUM(J152,K152)</f>
        <v>0</v>
      </c>
      <c r="K155" s="168"/>
      <c r="L155" s="167">
        <f>SUM(L152,M152)</f>
        <v>0</v>
      </c>
      <c r="M155" s="168"/>
      <c r="N155" s="167">
        <f>SUM(N152,O152)</f>
        <v>0</v>
      </c>
      <c r="O155" s="168"/>
      <c r="P155" s="167">
        <f>SUM(P152,Q152)</f>
        <v>0</v>
      </c>
      <c r="Q155" s="168"/>
      <c r="R155" s="167">
        <f>SUM(R152:S152)</f>
        <v>0</v>
      </c>
      <c r="S155" s="168"/>
      <c r="T155" s="167">
        <f>SUM(T152:U152)</f>
        <v>0</v>
      </c>
      <c r="U155" s="168"/>
      <c r="V155" s="167">
        <f>SUM(V152:W152)</f>
        <v>0</v>
      </c>
      <c r="W155" s="168"/>
      <c r="X155" s="167">
        <f>SUM(X152:Y152)</f>
        <v>0</v>
      </c>
      <c r="Y155" s="168"/>
      <c r="Z155" s="167">
        <f>SUM(Z152:AA152)</f>
        <v>0</v>
      </c>
      <c r="AA155" s="168"/>
      <c r="AB155" s="167">
        <f>SUM(AB152:AC152)</f>
        <v>0</v>
      </c>
      <c r="AC155" s="168"/>
      <c r="AD155" s="167">
        <f>SUM(AD152:AE152)</f>
        <v>0</v>
      </c>
      <c r="AE155" s="168"/>
      <c r="AF155" s="167">
        <f>SUM(AF152:AG152)</f>
        <v>0</v>
      </c>
      <c r="AG155" s="168"/>
      <c r="AH155" s="167">
        <f>SUM(AH152:AI152)</f>
        <v>0</v>
      </c>
      <c r="AI155" s="168"/>
      <c r="AJ155" s="167">
        <f>SUM(AJ152:AK152)</f>
        <v>0</v>
      </c>
      <c r="AK155" s="168"/>
      <c r="AL155" s="73">
        <f>SUM(J155:AK155)</f>
        <v>0</v>
      </c>
      <c r="AM155" s="167">
        <f>SUM(AM152,AN152)</f>
        <v>0</v>
      </c>
      <c r="AN155" s="168"/>
      <c r="AO155" s="167">
        <f>SUM(AO152:AP152)</f>
        <v>0</v>
      </c>
      <c r="AP155" s="168"/>
      <c r="AQ155" s="167">
        <f>SUM(AQ152,AR152)</f>
        <v>0</v>
      </c>
      <c r="AR155" s="168"/>
      <c r="AS155" s="167">
        <f>SUM(AS152,AT152)</f>
        <v>0</v>
      </c>
      <c r="AT155" s="168"/>
      <c r="AU155" s="167">
        <f>SUM(AU152,AV152)</f>
        <v>0</v>
      </c>
      <c r="AV155" s="168"/>
      <c r="AW155" s="167">
        <f>SUM(AW152:AX152)</f>
        <v>0</v>
      </c>
      <c r="AX155" s="168"/>
      <c r="AY155" s="167">
        <f>SUM(AY152:AZ152)</f>
        <v>0</v>
      </c>
      <c r="AZ155" s="168"/>
      <c r="BA155" s="167">
        <f>SUM(BA152:BB152)</f>
        <v>0</v>
      </c>
      <c r="BB155" s="168"/>
      <c r="BC155" s="167">
        <f>SUM(BC152:BD152)</f>
        <v>0</v>
      </c>
      <c r="BD155" s="168"/>
      <c r="BE155" s="167">
        <f>SUM(BE152:BF152)</f>
        <v>0</v>
      </c>
      <c r="BF155" s="168"/>
      <c r="BG155" s="167">
        <f>SUM(BG152:BH152)</f>
        <v>0</v>
      </c>
      <c r="BH155" s="168"/>
      <c r="BI155" s="167">
        <f>SUM(BI152:BJ152)</f>
        <v>0</v>
      </c>
      <c r="BJ155" s="168"/>
      <c r="BK155" s="167">
        <f>SUM(BK152:BL152)</f>
        <v>0</v>
      </c>
      <c r="BL155" s="168"/>
      <c r="BM155" s="167">
        <f>SUM(BM152:BN152)</f>
        <v>0</v>
      </c>
      <c r="BN155" s="168"/>
      <c r="BO155" s="167">
        <f>SUM(BO152,BP152)</f>
        <v>0</v>
      </c>
      <c r="BP155" s="168"/>
      <c r="BQ155" s="73">
        <f>SUM(AM155:BP155)</f>
        <v>0</v>
      </c>
      <c r="BR155" s="167">
        <f>SUM(BR152,BS152)</f>
        <v>0</v>
      </c>
      <c r="BS155" s="168"/>
      <c r="BT155" s="167">
        <f>SUM(BT152,BU152)</f>
        <v>0</v>
      </c>
      <c r="BU155" s="168"/>
      <c r="BV155" s="167">
        <f>SUM(BV152,BW152)</f>
        <v>0</v>
      </c>
      <c r="BW155" s="168"/>
      <c r="BX155" s="167">
        <f>SUM(BX152,BY152)</f>
        <v>0</v>
      </c>
      <c r="BY155" s="168"/>
      <c r="BZ155" s="167">
        <f>SUM(BZ152,CA152)</f>
        <v>0</v>
      </c>
      <c r="CA155" s="168"/>
      <c r="CB155" s="167">
        <f>SUM(CB152,CC152)</f>
        <v>0</v>
      </c>
      <c r="CC155" s="168"/>
      <c r="CD155" s="167">
        <f>SUM(CD152,CE152)</f>
        <v>0</v>
      </c>
      <c r="CE155" s="168"/>
      <c r="CF155" s="167">
        <f>SUM(CF152,CG152)</f>
        <v>0</v>
      </c>
      <c r="CG155" s="168"/>
      <c r="CH155" s="167">
        <f>SUM(CH152,CI152)</f>
        <v>0</v>
      </c>
      <c r="CI155" s="168"/>
      <c r="CJ155" s="167">
        <f>SUM(CJ152,CK152)</f>
        <v>0</v>
      </c>
      <c r="CK155" s="168"/>
      <c r="CL155" s="167">
        <f>SUM(CL152,CM152)</f>
        <v>0</v>
      </c>
      <c r="CM155" s="168"/>
      <c r="CN155" s="167">
        <f>SUM(CN152,CO152)</f>
        <v>0</v>
      </c>
      <c r="CO155" s="168"/>
      <c r="CP155" s="167">
        <f>SUM(CP152,CQ152)</f>
        <v>0</v>
      </c>
      <c r="CQ155" s="168"/>
      <c r="CR155" s="179">
        <f>SUM(BR155:CP155)</f>
        <v>0</v>
      </c>
      <c r="CS155" s="180"/>
      <c r="CT155" s="72">
        <f>SUM(CR155,BQ155,AL155,I155)</f>
        <v>151</v>
      </c>
    </row>
    <row r="156" spans="1:307" s="69" customFormat="1" ht="17.100000000000001" thickTop="1" thickBot="1">
      <c r="A156" s="278" t="s">
        <v>184</v>
      </c>
      <c r="B156" s="308"/>
      <c r="C156" s="112">
        <v>10</v>
      </c>
      <c r="D156" s="112">
        <v>10</v>
      </c>
      <c r="E156" s="112">
        <v>0</v>
      </c>
      <c r="F156" s="112">
        <v>2</v>
      </c>
      <c r="G156" s="112"/>
      <c r="H156" s="112"/>
      <c r="I156" s="68">
        <f>SUM(C156:H156)</f>
        <v>22</v>
      </c>
      <c r="J156" s="169"/>
      <c r="K156" s="170"/>
      <c r="L156" s="169"/>
      <c r="M156" s="170"/>
      <c r="N156" s="169"/>
      <c r="O156" s="170"/>
      <c r="P156" s="169"/>
      <c r="Q156" s="170"/>
      <c r="R156" s="169"/>
      <c r="S156" s="170"/>
      <c r="T156" s="169"/>
      <c r="U156" s="170"/>
      <c r="V156" s="169"/>
      <c r="W156" s="170"/>
      <c r="X156" s="169"/>
      <c r="Y156" s="170"/>
      <c r="Z156" s="169"/>
      <c r="AA156" s="170"/>
      <c r="AB156" s="169"/>
      <c r="AC156" s="170"/>
      <c r="AD156" s="169"/>
      <c r="AE156" s="170"/>
      <c r="AF156" s="169"/>
      <c r="AG156" s="170"/>
      <c r="AH156" s="169"/>
      <c r="AI156" s="170"/>
      <c r="AJ156" s="169"/>
      <c r="AK156" s="170"/>
      <c r="AL156" s="77">
        <f>SUM(J156:AK156)</f>
        <v>0</v>
      </c>
      <c r="AM156" s="169"/>
      <c r="AN156" s="170"/>
      <c r="AO156" s="169"/>
      <c r="AP156" s="170"/>
      <c r="AQ156" s="169"/>
      <c r="AR156" s="170"/>
      <c r="AS156" s="169"/>
      <c r="AT156" s="170"/>
      <c r="AU156" s="169"/>
      <c r="AV156" s="170"/>
      <c r="AW156" s="169"/>
      <c r="AX156" s="170"/>
      <c r="AY156" s="169"/>
      <c r="AZ156" s="170"/>
      <c r="BA156" s="169"/>
      <c r="BB156" s="170"/>
      <c r="BC156" s="169"/>
      <c r="BD156" s="170"/>
      <c r="BE156" s="169"/>
      <c r="BF156" s="170"/>
      <c r="BG156" s="169"/>
      <c r="BH156" s="170"/>
      <c r="BI156" s="169"/>
      <c r="BJ156" s="170"/>
      <c r="BK156" s="169"/>
      <c r="BL156" s="170"/>
      <c r="BM156" s="169"/>
      <c r="BN156" s="170"/>
      <c r="BO156" s="169"/>
      <c r="BP156" s="170"/>
      <c r="BQ156" s="77">
        <f>SUM(AM156:BP156)</f>
        <v>0</v>
      </c>
      <c r="BR156" s="169"/>
      <c r="BS156" s="170"/>
      <c r="BT156" s="169"/>
      <c r="BU156" s="170"/>
      <c r="BV156" s="169"/>
      <c r="BW156" s="170"/>
      <c r="BX156" s="169"/>
      <c r="BY156" s="170"/>
      <c r="BZ156" s="169"/>
      <c r="CA156" s="170"/>
      <c r="CB156" s="169"/>
      <c r="CC156" s="170"/>
      <c r="CD156" s="169"/>
      <c r="CE156" s="170"/>
      <c r="CF156" s="169"/>
      <c r="CG156" s="170"/>
      <c r="CH156" s="169"/>
      <c r="CI156" s="170"/>
      <c r="CJ156" s="169"/>
      <c r="CK156" s="170"/>
      <c r="CL156" s="169"/>
      <c r="CM156" s="170"/>
      <c r="CN156" s="169"/>
      <c r="CO156" s="170"/>
      <c r="CP156" s="169"/>
      <c r="CQ156" s="170"/>
      <c r="CR156" s="169">
        <f>SUM(BR156:CP156)</f>
        <v>0</v>
      </c>
      <c r="CS156" s="170"/>
      <c r="CT156" s="77">
        <f>SUM(CR156,BQ156,AL156,I156)</f>
        <v>22</v>
      </c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</row>
    <row r="157" spans="1:307" ht="17.100000000000001" thickTop="1" thickBot="1">
      <c r="A157" s="279" t="s">
        <v>204</v>
      </c>
      <c r="B157" s="279"/>
      <c r="C157" s="124">
        <f t="shared" ref="C157:H157" si="22">SUM(C155:C156)</f>
        <v>73</v>
      </c>
      <c r="D157" s="124">
        <f t="shared" si="22"/>
        <v>51</v>
      </c>
      <c r="E157" s="124">
        <f t="shared" si="22"/>
        <v>1</v>
      </c>
      <c r="F157" s="124">
        <f t="shared" si="22"/>
        <v>34</v>
      </c>
      <c r="G157" s="124">
        <f t="shared" si="22"/>
        <v>13</v>
      </c>
      <c r="H157" s="124">
        <f t="shared" si="22"/>
        <v>1</v>
      </c>
      <c r="I157" s="70">
        <f>SUM(C157:H157)</f>
        <v>173</v>
      </c>
      <c r="J157" s="316">
        <f ca="1">SUM(J155:K159)</f>
        <v>0</v>
      </c>
      <c r="K157" s="317"/>
      <c r="L157" s="316">
        <f ca="1">SUM(L155:M159)</f>
        <v>0</v>
      </c>
      <c r="M157" s="317"/>
      <c r="N157" s="316">
        <f ca="1">SUM(N155:O159)</f>
        <v>0</v>
      </c>
      <c r="O157" s="317"/>
      <c r="P157" s="316">
        <f ca="1">SUM(P155:Q159)</f>
        <v>0</v>
      </c>
      <c r="Q157" s="317"/>
      <c r="R157" s="316">
        <f ca="1">SUM(R155:S159)</f>
        <v>0</v>
      </c>
      <c r="S157" s="317"/>
      <c r="T157" s="316">
        <f ca="1">SUM(T155:U159)</f>
        <v>0</v>
      </c>
      <c r="U157" s="317"/>
      <c r="V157" s="316">
        <f ca="1">SUM(V155:W159)</f>
        <v>0</v>
      </c>
      <c r="W157" s="317"/>
      <c r="X157" s="316">
        <f ca="1">SUM(X155:Y159)</f>
        <v>0</v>
      </c>
      <c r="Y157" s="317"/>
      <c r="Z157" s="316">
        <f ca="1">SUM(Z155:AA159)</f>
        <v>0</v>
      </c>
      <c r="AA157" s="317"/>
      <c r="AB157" s="316">
        <f ca="1">SUM(AB155:AC159)</f>
        <v>0</v>
      </c>
      <c r="AC157" s="317"/>
      <c r="AD157" s="316">
        <f ca="1">SUM(AD155:AE159)</f>
        <v>0</v>
      </c>
      <c r="AE157" s="317"/>
      <c r="AF157" s="316">
        <f ca="1">SUM(AF155:AG159)</f>
        <v>0</v>
      </c>
      <c r="AG157" s="317"/>
      <c r="AH157" s="316">
        <f ca="1">SUM(AH155:AI159)</f>
        <v>0</v>
      </c>
      <c r="AI157" s="317"/>
      <c r="AJ157" s="316">
        <f ca="1">SUM(AJ155:AK159)</f>
        <v>0</v>
      </c>
      <c r="AK157" s="317"/>
      <c r="AL157" s="36">
        <f ca="1">SUM(J157:AK157)</f>
        <v>0</v>
      </c>
      <c r="AM157" s="254">
        <f ca="1">SUM(AM155:AN159)</f>
        <v>0</v>
      </c>
      <c r="AN157" s="255"/>
      <c r="AO157" s="254">
        <f ca="1">SUM(AO155:AP159)</f>
        <v>0</v>
      </c>
      <c r="AP157" s="255"/>
      <c r="AQ157" s="254">
        <f ca="1">SUM(AQ155:AR159)</f>
        <v>0</v>
      </c>
      <c r="AR157" s="255"/>
      <c r="AS157" s="204">
        <f ca="1">SUM(AS155:AT159)</f>
        <v>0</v>
      </c>
      <c r="AT157" s="204"/>
      <c r="AU157" s="204">
        <f ca="1">SUM(AU155:AV159)</f>
        <v>0</v>
      </c>
      <c r="AV157" s="204"/>
      <c r="AW157" s="292">
        <f ca="1">SUM(AW155:AX159)</f>
        <v>0</v>
      </c>
      <c r="AX157" s="292"/>
      <c r="AY157" s="292">
        <f ca="1">SUM(AY155:AZ159)</f>
        <v>0</v>
      </c>
      <c r="AZ157" s="292"/>
      <c r="BA157" s="292">
        <f ca="1">SUM(BA155:BB159)</f>
        <v>0</v>
      </c>
      <c r="BB157" s="292"/>
      <c r="BC157" s="292">
        <f ca="1">SUM(BC155:BD159)</f>
        <v>0</v>
      </c>
      <c r="BD157" s="292"/>
      <c r="BE157" s="292">
        <f ca="1">SUM(BE155:BF159)</f>
        <v>0</v>
      </c>
      <c r="BF157" s="292"/>
      <c r="BG157" s="292">
        <f ca="1">SUM(BG155:BH159)</f>
        <v>0</v>
      </c>
      <c r="BH157" s="292"/>
      <c r="BI157" s="292">
        <f ca="1">SUM(BI155:BJ159)</f>
        <v>0</v>
      </c>
      <c r="BJ157" s="292"/>
      <c r="BK157" s="292">
        <f ca="1">SUM(BK155:BL159)</f>
        <v>0</v>
      </c>
      <c r="BL157" s="292"/>
      <c r="BM157" s="292">
        <f ca="1">SUM(BM155:BN159)</f>
        <v>0</v>
      </c>
      <c r="BN157" s="292"/>
      <c r="BO157" s="292">
        <f ca="1">SUM(BO155:BP159)</f>
        <v>0</v>
      </c>
      <c r="BP157" s="292"/>
      <c r="BQ157" s="74">
        <f ca="1">SUM(AM157:BP157)</f>
        <v>0</v>
      </c>
      <c r="BR157" s="254">
        <f ca="1">SUM(BR155:BS159)</f>
        <v>0</v>
      </c>
      <c r="BS157" s="255"/>
      <c r="BT157" s="254">
        <f ca="1">SUM(BT155:BU159)</f>
        <v>0</v>
      </c>
      <c r="BU157" s="255"/>
      <c r="BV157" s="254">
        <f ca="1">SUM(BV155:BW159)</f>
        <v>0</v>
      </c>
      <c r="BW157" s="255"/>
      <c r="BX157" s="254">
        <f ca="1">SUM(BX155:BY159)</f>
        <v>0</v>
      </c>
      <c r="BY157" s="255"/>
      <c r="BZ157" s="254">
        <f ca="1">SUM(BZ155:CA159)</f>
        <v>0</v>
      </c>
      <c r="CA157" s="255"/>
      <c r="CB157" s="254">
        <f ca="1">SUM(CB155:CC159)</f>
        <v>0</v>
      </c>
      <c r="CC157" s="255"/>
      <c r="CD157" s="254">
        <f ca="1">SUM(CD155:CE159)</f>
        <v>0</v>
      </c>
      <c r="CE157" s="255"/>
      <c r="CF157" s="254">
        <f ca="1">SUM(CF155:CG159)</f>
        <v>0</v>
      </c>
      <c r="CG157" s="255"/>
      <c r="CH157" s="254">
        <f ca="1">SUM(CH155:CI159)</f>
        <v>0</v>
      </c>
      <c r="CI157" s="255"/>
      <c r="CJ157" s="254">
        <f ca="1">SUM(CJ155:CK159)</f>
        <v>0</v>
      </c>
      <c r="CK157" s="255"/>
      <c r="CL157" s="254">
        <f ca="1">SUM(CL155:CM159)</f>
        <v>0</v>
      </c>
      <c r="CM157" s="255"/>
      <c r="CN157" s="254">
        <f ca="1">SUM(CN155:CO159)</f>
        <v>0</v>
      </c>
      <c r="CO157" s="255"/>
      <c r="CP157" s="254">
        <f ca="1">SUM(CP155:CQ159)</f>
        <v>0</v>
      </c>
      <c r="CQ157" s="255"/>
      <c r="CR157" s="179">
        <f ca="1">SUM(BR157:CP157)</f>
        <v>0</v>
      </c>
      <c r="CS157" s="180"/>
      <c r="CT157" s="72">
        <f ca="1">SUM(CR157,BQ157,AL157,I157)</f>
        <v>219</v>
      </c>
    </row>
    <row r="158" spans="1:307" s="141" customFormat="1" ht="17.100000000000001" thickTop="1" thickBot="1">
      <c r="A158" s="131"/>
      <c r="B158" s="131"/>
      <c r="C158" s="132"/>
      <c r="D158" s="132"/>
      <c r="E158" s="133"/>
      <c r="F158" s="134"/>
      <c r="G158" s="132"/>
      <c r="H158" s="133"/>
      <c r="I158" s="135"/>
      <c r="J158" s="136"/>
      <c r="K158" s="137"/>
      <c r="L158" s="136"/>
      <c r="M158" s="137"/>
      <c r="N158" s="136"/>
      <c r="O158" s="137"/>
      <c r="P158" s="136"/>
      <c r="Q158" s="137"/>
      <c r="R158" s="136"/>
      <c r="S158" s="137"/>
      <c r="T158" s="136"/>
      <c r="U158" s="137"/>
      <c r="V158" s="136"/>
      <c r="W158" s="137"/>
      <c r="X158" s="136"/>
      <c r="Y158" s="137"/>
      <c r="Z158" s="136"/>
      <c r="AA158" s="137"/>
      <c r="AB158" s="136"/>
      <c r="AC158" s="137"/>
      <c r="AD158" s="136"/>
      <c r="AE158" s="137"/>
      <c r="AF158" s="136"/>
      <c r="AG158" s="137"/>
      <c r="AH158" s="136"/>
      <c r="AI158" s="137"/>
      <c r="AJ158" s="136"/>
      <c r="AK158" s="137"/>
      <c r="AL158" s="138"/>
      <c r="AM158" s="134"/>
      <c r="AN158" s="133"/>
      <c r="AO158" s="134"/>
      <c r="AP158" s="133"/>
      <c r="AQ158" s="134"/>
      <c r="AR158" s="133"/>
      <c r="AS158" s="132"/>
      <c r="AT158" s="132"/>
      <c r="AU158" s="132"/>
      <c r="AV158" s="132"/>
      <c r="AW158" s="134"/>
      <c r="AX158" s="133"/>
      <c r="AY158" s="134"/>
      <c r="AZ158" s="133"/>
      <c r="BA158" s="134"/>
      <c r="BB158" s="133"/>
      <c r="BC158" s="134"/>
      <c r="BD158" s="133"/>
      <c r="BE158" s="134"/>
      <c r="BF158" s="133"/>
      <c r="BG158" s="134"/>
      <c r="BH158" s="133"/>
      <c r="BI158" s="134"/>
      <c r="BJ158" s="133"/>
      <c r="BK158" s="134"/>
      <c r="BL158" s="133"/>
      <c r="BM158" s="134"/>
      <c r="BN158" s="133"/>
      <c r="BO158" s="134"/>
      <c r="BP158" s="133"/>
      <c r="BQ158" s="134"/>
      <c r="BR158" s="134"/>
      <c r="BS158" s="133"/>
      <c r="BT158" s="134"/>
      <c r="BU158" s="133"/>
      <c r="BV158" s="134"/>
      <c r="BW158" s="133"/>
      <c r="BX158" s="134"/>
      <c r="BY158" s="133"/>
      <c r="BZ158" s="134"/>
      <c r="CA158" s="133"/>
      <c r="CB158" s="134"/>
      <c r="CC158" s="133"/>
      <c r="CD158" s="134"/>
      <c r="CE158" s="133"/>
      <c r="CF158" s="134"/>
      <c r="CG158" s="133"/>
      <c r="CH158" s="134"/>
      <c r="CI158" s="133"/>
      <c r="CJ158" s="134"/>
      <c r="CK158" s="133"/>
      <c r="CL158" s="134"/>
      <c r="CM158" s="133"/>
      <c r="CN158" s="134"/>
      <c r="CO158" s="133"/>
      <c r="CP158" s="134"/>
      <c r="CQ158" s="133"/>
      <c r="CR158" s="139"/>
      <c r="CS158" s="140"/>
      <c r="CT158" s="139"/>
    </row>
    <row r="159" spans="1:307" ht="17.100000000000001" thickTop="1" thickBot="1">
      <c r="A159" s="280" t="s">
        <v>211</v>
      </c>
      <c r="B159" s="280"/>
      <c r="C159" s="230">
        <v>25</v>
      </c>
      <c r="D159" s="245"/>
      <c r="E159" s="231"/>
      <c r="F159" s="230">
        <v>21</v>
      </c>
      <c r="G159" s="245"/>
      <c r="H159" s="231"/>
      <c r="I159" s="17">
        <f>SUM(C159:H159)</f>
        <v>46</v>
      </c>
      <c r="J159" s="179"/>
      <c r="K159" s="180"/>
      <c r="L159" s="179"/>
      <c r="M159" s="180"/>
      <c r="N159" s="179"/>
      <c r="O159" s="180"/>
      <c r="P159" s="179"/>
      <c r="Q159" s="180"/>
      <c r="R159" s="179"/>
      <c r="S159" s="180"/>
      <c r="T159" s="179"/>
      <c r="U159" s="180"/>
      <c r="V159" s="179"/>
      <c r="W159" s="180"/>
      <c r="X159" s="179"/>
      <c r="Y159" s="180"/>
      <c r="Z159" s="179"/>
      <c r="AA159" s="180"/>
      <c r="AB159" s="179"/>
      <c r="AC159" s="180"/>
      <c r="AD159" s="179"/>
      <c r="AE159" s="180"/>
      <c r="AF159" s="179"/>
      <c r="AG159" s="180"/>
      <c r="AH159" s="179"/>
      <c r="AI159" s="180"/>
      <c r="AJ159" s="179"/>
      <c r="AK159" s="180"/>
      <c r="AL159" s="75">
        <f>SUM(J159:AK159)</f>
        <v>0</v>
      </c>
      <c r="AM159" s="179"/>
      <c r="AN159" s="180"/>
      <c r="AO159" s="179"/>
      <c r="AP159" s="180"/>
      <c r="AQ159" s="179"/>
      <c r="AR159" s="180"/>
      <c r="AS159" s="179"/>
      <c r="AT159" s="180"/>
      <c r="AU159" s="179"/>
      <c r="AV159" s="180"/>
      <c r="AW159" s="179"/>
      <c r="AX159" s="180"/>
      <c r="AY159" s="179"/>
      <c r="AZ159" s="180"/>
      <c r="BA159" s="179"/>
      <c r="BB159" s="180"/>
      <c r="BC159" s="179"/>
      <c r="BD159" s="180"/>
      <c r="BE159" s="179"/>
      <c r="BF159" s="180"/>
      <c r="BG159" s="179"/>
      <c r="BH159" s="180"/>
      <c r="BI159" s="179"/>
      <c r="BJ159" s="180"/>
      <c r="BK159" s="179"/>
      <c r="BL159" s="180"/>
      <c r="BM159" s="179"/>
      <c r="BN159" s="180"/>
      <c r="BO159" s="179"/>
      <c r="BP159" s="180"/>
      <c r="BQ159" s="72">
        <f>SUM(AM159:BP159)</f>
        <v>0</v>
      </c>
      <c r="BR159" s="179"/>
      <c r="BS159" s="180"/>
      <c r="BT159" s="179"/>
      <c r="BU159" s="180"/>
      <c r="BV159" s="179"/>
      <c r="BW159" s="180"/>
      <c r="BX159" s="179"/>
      <c r="BY159" s="180"/>
      <c r="BZ159" s="179"/>
      <c r="CA159" s="180"/>
      <c r="CB159" s="179"/>
      <c r="CC159" s="180"/>
      <c r="CD159" s="179"/>
      <c r="CE159" s="180"/>
      <c r="CF159" s="179"/>
      <c r="CG159" s="180"/>
      <c r="CH159" s="179"/>
      <c r="CI159" s="180"/>
      <c r="CJ159" s="179"/>
      <c r="CK159" s="180"/>
      <c r="CL159" s="179"/>
      <c r="CM159" s="180"/>
      <c r="CN159" s="179"/>
      <c r="CO159" s="180"/>
      <c r="CP159" s="179"/>
      <c r="CQ159" s="180"/>
      <c r="CR159" s="179">
        <f>SUM(BR159:CP159)</f>
        <v>0</v>
      </c>
      <c r="CS159" s="180"/>
      <c r="CT159" s="72">
        <f>SUM(CR159,BQ159,AL159,I159)</f>
        <v>46</v>
      </c>
    </row>
    <row r="160" spans="1:307" ht="17.100000000000001" thickTop="1" thickBot="1"/>
    <row r="161" spans="1:99" ht="17.100000000000001" thickTop="1" thickBot="1">
      <c r="A161" s="61"/>
      <c r="B161" s="61"/>
      <c r="C161" s="62"/>
      <c r="D161" s="62"/>
      <c r="E161" s="62"/>
      <c r="F161" s="62"/>
      <c r="G161" s="62"/>
      <c r="H161" s="62"/>
      <c r="I161" s="31"/>
      <c r="J161" s="63"/>
      <c r="K161" s="64"/>
      <c r="L161" s="64"/>
      <c r="M161" s="64"/>
      <c r="N161" s="64"/>
      <c r="O161" s="64"/>
      <c r="P161" s="64"/>
      <c r="Q161" s="65"/>
      <c r="R161" s="63"/>
      <c r="S161" s="64"/>
      <c r="T161" s="64"/>
      <c r="U161" s="64"/>
      <c r="V161" s="64"/>
      <c r="W161" s="64"/>
      <c r="X161" s="64"/>
      <c r="Y161" s="65"/>
      <c r="Z161" s="63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35"/>
      <c r="AM161" s="62"/>
      <c r="AN161" s="62"/>
      <c r="AO161" s="62"/>
      <c r="AP161" s="62"/>
      <c r="AQ161" s="62"/>
      <c r="AR161" s="66"/>
      <c r="AS161" s="62"/>
      <c r="AT161" s="62"/>
      <c r="AU161" s="67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6"/>
      <c r="BQ161" s="62"/>
      <c r="BR161" s="67"/>
      <c r="BS161" s="62"/>
      <c r="BT161" s="62"/>
      <c r="BU161" s="62"/>
      <c r="BV161" s="67"/>
      <c r="BW161" s="62"/>
      <c r="BX161" s="62"/>
      <c r="BY161" s="62"/>
      <c r="BZ161" s="62"/>
      <c r="CA161" s="62"/>
      <c r="CB161" s="62"/>
      <c r="CC161" s="62"/>
      <c r="CD161" s="67"/>
      <c r="CE161" s="62"/>
      <c r="CF161" s="62"/>
      <c r="CG161" s="62"/>
      <c r="CH161" s="62"/>
      <c r="CI161" s="62"/>
      <c r="CJ161" s="67"/>
      <c r="CK161" s="62"/>
      <c r="CL161" s="62"/>
      <c r="CM161" s="62"/>
      <c r="CN161" s="62"/>
      <c r="CO161" s="62"/>
      <c r="CP161" s="62"/>
      <c r="CQ161" s="62"/>
      <c r="CR161" s="48"/>
      <c r="CS161" s="49"/>
      <c r="CT161" s="48"/>
    </row>
    <row r="162" spans="1:99" ht="17.100000000000001" thickTop="1" thickBot="1">
      <c r="A162" s="275" t="s">
        <v>187</v>
      </c>
      <c r="B162" s="275"/>
      <c r="C162" s="241">
        <f>SUM(C152,F152)</f>
        <v>95</v>
      </c>
      <c r="D162" s="242"/>
      <c r="E162" s="242"/>
      <c r="F162" s="242"/>
      <c r="G162" s="242"/>
      <c r="H162" s="243"/>
      <c r="I162" s="17">
        <f>SUM(C162:H162)</f>
        <v>95</v>
      </c>
      <c r="J162" s="167"/>
      <c r="K162" s="183"/>
      <c r="L162" s="183"/>
      <c r="M162" s="168"/>
      <c r="N162" s="167"/>
      <c r="O162" s="168"/>
      <c r="P162" s="167"/>
      <c r="Q162" s="168"/>
      <c r="R162" s="167"/>
      <c r="S162" s="183"/>
      <c r="T162" s="183"/>
      <c r="U162" s="168"/>
      <c r="V162" s="167"/>
      <c r="W162" s="183"/>
      <c r="X162" s="183"/>
      <c r="Y162" s="168"/>
      <c r="Z162" s="167"/>
      <c r="AA162" s="183"/>
      <c r="AB162" s="183"/>
      <c r="AC162" s="168"/>
      <c r="AD162" s="167"/>
      <c r="AE162" s="183"/>
      <c r="AF162" s="183"/>
      <c r="AG162" s="168"/>
      <c r="AH162" s="167"/>
      <c r="AI162" s="183"/>
      <c r="AJ162" s="183"/>
      <c r="AK162" s="168"/>
      <c r="AL162" s="72">
        <f>SUM(J162:AK162)</f>
        <v>0</v>
      </c>
      <c r="AM162" s="167"/>
      <c r="AN162" s="183"/>
      <c r="AO162" s="183"/>
      <c r="AP162" s="183"/>
      <c r="AQ162" s="183"/>
      <c r="AR162" s="168"/>
      <c r="AS162" s="167"/>
      <c r="AT162" s="183"/>
      <c r="AU162" s="183"/>
      <c r="AV162" s="168"/>
      <c r="AW162" s="167"/>
      <c r="AX162" s="183"/>
      <c r="AY162" s="183"/>
      <c r="AZ162" s="168"/>
      <c r="BA162" s="167"/>
      <c r="BB162" s="183"/>
      <c r="BC162" s="183"/>
      <c r="BD162" s="168"/>
      <c r="BE162" s="167"/>
      <c r="BF162" s="183"/>
      <c r="BG162" s="183"/>
      <c r="BH162" s="183"/>
      <c r="BI162" s="183"/>
      <c r="BJ162" s="168"/>
      <c r="BK162" s="167"/>
      <c r="BL162" s="183"/>
      <c r="BM162" s="167"/>
      <c r="BN162" s="183"/>
      <c r="BO162" s="167"/>
      <c r="BP162" s="183"/>
      <c r="BQ162" s="72">
        <f>SUM(AM162:BP162)</f>
        <v>0</v>
      </c>
      <c r="BR162" s="205"/>
      <c r="BS162" s="205"/>
      <c r="BT162" s="205"/>
      <c r="BU162" s="205"/>
      <c r="BV162" s="167"/>
      <c r="BW162" s="168"/>
      <c r="BX162" s="167"/>
      <c r="BY162" s="168"/>
      <c r="BZ162" s="167"/>
      <c r="CA162" s="168"/>
      <c r="CB162" s="167"/>
      <c r="CC162" s="183"/>
      <c r="CD162" s="183"/>
      <c r="CE162" s="183"/>
      <c r="CF162" s="183"/>
      <c r="CG162" s="168"/>
      <c r="CH162" s="167"/>
      <c r="CI162" s="168"/>
      <c r="CJ162" s="167"/>
      <c r="CK162" s="168"/>
      <c r="CL162" s="167"/>
      <c r="CM162" s="168"/>
      <c r="CN162" s="167"/>
      <c r="CO162" s="168"/>
      <c r="CP162" s="167"/>
      <c r="CQ162" s="168"/>
      <c r="CR162" s="179">
        <f>SUM(BR162:CP162)</f>
        <v>0</v>
      </c>
      <c r="CS162" s="180"/>
      <c r="CT162" s="72">
        <f>SUM(CR162,BQ162,AL162,I162)</f>
        <v>95</v>
      </c>
    </row>
    <row r="163" spans="1:99" ht="17.100000000000001" thickTop="1" thickBot="1">
      <c r="A163" s="275" t="s">
        <v>188</v>
      </c>
      <c r="B163" s="275"/>
      <c r="C163" s="241">
        <f>SUM(D152,G152)</f>
        <v>54</v>
      </c>
      <c r="D163" s="242"/>
      <c r="E163" s="242"/>
      <c r="F163" s="242"/>
      <c r="G163" s="242"/>
      <c r="H163" s="243"/>
      <c r="I163" s="17">
        <f>SUM(C163:H163)</f>
        <v>54</v>
      </c>
      <c r="J163" s="167"/>
      <c r="K163" s="183"/>
      <c r="L163" s="183"/>
      <c r="M163" s="168"/>
      <c r="N163" s="167"/>
      <c r="O163" s="168"/>
      <c r="P163" s="167"/>
      <c r="Q163" s="168"/>
      <c r="R163" s="167"/>
      <c r="S163" s="183"/>
      <c r="T163" s="183"/>
      <c r="U163" s="168"/>
      <c r="V163" s="167"/>
      <c r="W163" s="183"/>
      <c r="X163" s="183"/>
      <c r="Y163" s="168"/>
      <c r="Z163" s="167"/>
      <c r="AA163" s="183"/>
      <c r="AB163" s="183"/>
      <c r="AC163" s="168"/>
      <c r="AD163" s="167"/>
      <c r="AE163" s="183"/>
      <c r="AF163" s="183"/>
      <c r="AG163" s="168"/>
      <c r="AH163" s="167"/>
      <c r="AI163" s="183"/>
      <c r="AJ163" s="183"/>
      <c r="AK163" s="168"/>
      <c r="AL163" s="72">
        <f>SUM(J163:AK163)</f>
        <v>0</v>
      </c>
      <c r="AM163" s="167"/>
      <c r="AN163" s="183"/>
      <c r="AO163" s="183"/>
      <c r="AP163" s="183"/>
      <c r="AQ163" s="183"/>
      <c r="AR163" s="168"/>
      <c r="AS163" s="167"/>
      <c r="AT163" s="183"/>
      <c r="AU163" s="183"/>
      <c r="AV163" s="168"/>
      <c r="AW163" s="167"/>
      <c r="AX163" s="183"/>
      <c r="AY163" s="183"/>
      <c r="AZ163" s="168"/>
      <c r="BA163" s="167"/>
      <c r="BB163" s="183"/>
      <c r="BC163" s="183"/>
      <c r="BD163" s="168"/>
      <c r="BE163" s="167"/>
      <c r="BF163" s="183"/>
      <c r="BG163" s="183"/>
      <c r="BH163" s="183"/>
      <c r="BI163" s="183"/>
      <c r="BJ163" s="168"/>
      <c r="BK163" s="167"/>
      <c r="BL163" s="168"/>
      <c r="BM163" s="167"/>
      <c r="BN163" s="183"/>
      <c r="BO163" s="167"/>
      <c r="BP163" s="183"/>
      <c r="BQ163" s="72">
        <f>SUM(AM163:BP163)</f>
        <v>0</v>
      </c>
      <c r="BR163" s="205"/>
      <c r="BS163" s="205"/>
      <c r="BT163" s="205"/>
      <c r="BU163" s="205"/>
      <c r="BV163" s="167"/>
      <c r="BW163" s="168"/>
      <c r="BX163" s="167"/>
      <c r="BY163" s="168"/>
      <c r="BZ163" s="167"/>
      <c r="CA163" s="168"/>
      <c r="CB163" s="167"/>
      <c r="CC163" s="183"/>
      <c r="CD163" s="183"/>
      <c r="CE163" s="183"/>
      <c r="CF163" s="183"/>
      <c r="CG163" s="168"/>
      <c r="CH163" s="167"/>
      <c r="CI163" s="168"/>
      <c r="CJ163" s="167"/>
      <c r="CK163" s="168"/>
      <c r="CL163" s="167"/>
      <c r="CM163" s="168"/>
      <c r="CN163" s="167"/>
      <c r="CO163" s="168"/>
      <c r="CP163" s="167"/>
      <c r="CQ163" s="168"/>
      <c r="CR163" s="179">
        <f>SUM(BR163:CP163)</f>
        <v>0</v>
      </c>
      <c r="CS163" s="180"/>
      <c r="CT163" s="72">
        <f>SUM(CR163,BQ163,AL163,I163)</f>
        <v>54</v>
      </c>
    </row>
    <row r="164" spans="1:99" ht="17.100000000000001" thickTop="1" thickBot="1">
      <c r="A164" s="275" t="s">
        <v>219</v>
      </c>
      <c r="B164" s="275"/>
      <c r="C164" s="320">
        <v>2</v>
      </c>
      <c r="D164" s="320"/>
      <c r="E164" s="320"/>
      <c r="F164" s="320"/>
      <c r="G164" s="320"/>
      <c r="H164" s="320"/>
      <c r="I164" s="27"/>
      <c r="BQ164" s="54"/>
      <c r="CR164" s="305">
        <f>SUM(CR162:CR163)</f>
        <v>0</v>
      </c>
      <c r="CS164" s="305"/>
      <c r="CT164" s="83">
        <f>SUM(CT162:CT163)</f>
        <v>149</v>
      </c>
      <c r="CU164" s="46"/>
    </row>
    <row r="165" spans="1:99" ht="17.100000000000001" thickTop="1" thickBot="1">
      <c r="A165" s="107"/>
      <c r="B165" s="107"/>
      <c r="C165" s="143"/>
      <c r="D165" s="144"/>
      <c r="E165" s="144"/>
      <c r="F165" s="144"/>
      <c r="G165" s="144"/>
      <c r="H165" s="145"/>
      <c r="I165" s="146"/>
      <c r="BQ165" s="54"/>
      <c r="CR165" s="83"/>
      <c r="CS165" s="83"/>
      <c r="CT165" s="31"/>
    </row>
    <row r="166" spans="1:99" ht="21.75" customHeight="1" thickTop="1" thickBot="1">
      <c r="C166" s="235" t="s">
        <v>189</v>
      </c>
      <c r="D166" s="236"/>
      <c r="E166" s="236"/>
      <c r="F166" s="236"/>
      <c r="G166" s="236"/>
      <c r="H166" s="237"/>
      <c r="I166" s="26">
        <v>0.872</v>
      </c>
      <c r="J166" s="30"/>
      <c r="AE166" s="249" t="s">
        <v>189</v>
      </c>
      <c r="AF166" s="249"/>
      <c r="AG166" s="249"/>
      <c r="AH166" s="249"/>
      <c r="AI166" s="249"/>
      <c r="AJ166" s="249"/>
      <c r="AK166" s="260"/>
      <c r="AL166" s="26"/>
      <c r="BJ166" s="249" t="s">
        <v>189</v>
      </c>
      <c r="BK166" s="249"/>
      <c r="BL166" s="249"/>
      <c r="BM166" s="249"/>
      <c r="BN166" s="249"/>
      <c r="BO166" s="249"/>
      <c r="BP166" s="260"/>
      <c r="BQ166" s="26"/>
      <c r="CL166" s="248" t="s">
        <v>189</v>
      </c>
      <c r="CM166" s="249"/>
      <c r="CN166" s="249"/>
      <c r="CO166" s="249"/>
      <c r="CP166" s="249"/>
      <c r="CQ166" s="260"/>
      <c r="CR166" s="236"/>
      <c r="CS166" s="237"/>
    </row>
    <row r="167" spans="1:99" ht="15.95" customHeight="1" thickTop="1">
      <c r="CL167" s="299" t="s">
        <v>190</v>
      </c>
      <c r="CM167" s="300"/>
      <c r="CN167" s="300"/>
      <c r="CO167" s="300"/>
      <c r="CP167" s="300"/>
      <c r="CQ167" s="300"/>
      <c r="CR167" s="300"/>
      <c r="CS167" s="301"/>
      <c r="CT167" s="297"/>
    </row>
    <row r="168" spans="1:99" ht="15.95" thickBot="1">
      <c r="CL168" s="302"/>
      <c r="CM168" s="303"/>
      <c r="CN168" s="303"/>
      <c r="CO168" s="303"/>
      <c r="CP168" s="303"/>
      <c r="CQ168" s="303"/>
      <c r="CR168" s="303"/>
      <c r="CS168" s="304"/>
      <c r="CT168" s="298"/>
    </row>
    <row r="169" spans="1:99" ht="15.95" thickTop="1"/>
  </sheetData>
  <autoFilter ref="C3:I152" xr:uid="{68FC7F7C-042D-5146-AAFA-3879AF0F1872}">
    <filterColumn colId="0" showButton="0"/>
    <filterColumn colId="1" showButton="0"/>
    <filterColumn colId="3" showButton="0"/>
    <filterColumn colId="4" showButton="0"/>
    <filterColumn colId="6">
      <filters blank="1">
        <filter val="1"/>
        <filter val="151"/>
        <filter val="2"/>
        <filter val="3"/>
        <filter val="4"/>
        <filter val="7"/>
        <filter val="86"/>
        <filter val="9"/>
      </filters>
    </filterColumn>
  </autoFilter>
  <mergeCells count="460">
    <mergeCell ref="CL167:CS168"/>
    <mergeCell ref="CT167:CT168"/>
    <mergeCell ref="CN163:CO163"/>
    <mergeCell ref="CP163:CQ163"/>
    <mergeCell ref="CR163:CS163"/>
    <mergeCell ref="CR164:CS164"/>
    <mergeCell ref="AE166:AK166"/>
    <mergeCell ref="BJ166:BP166"/>
    <mergeCell ref="CL166:CQ166"/>
    <mergeCell ref="CR166:CS166"/>
    <mergeCell ref="BX163:BY163"/>
    <mergeCell ref="BZ163:CA163"/>
    <mergeCell ref="CB163:CG163"/>
    <mergeCell ref="CH163:CI163"/>
    <mergeCell ref="CJ163:CK163"/>
    <mergeCell ref="CL163:CM163"/>
    <mergeCell ref="BE163:BJ163"/>
    <mergeCell ref="BK163:BL163"/>
    <mergeCell ref="BM163:BN163"/>
    <mergeCell ref="BO163:BP163"/>
    <mergeCell ref="BR163:BU163"/>
    <mergeCell ref="BV163:BW163"/>
    <mergeCell ref="BA163:BD163"/>
    <mergeCell ref="CR162:CS162"/>
    <mergeCell ref="A163:B163"/>
    <mergeCell ref="J163:M163"/>
    <mergeCell ref="N163:O163"/>
    <mergeCell ref="P163:Q163"/>
    <mergeCell ref="R163:U163"/>
    <mergeCell ref="V163:Y163"/>
    <mergeCell ref="Z163:AC163"/>
    <mergeCell ref="CB162:CG162"/>
    <mergeCell ref="CH162:CI162"/>
    <mergeCell ref="CJ162:CK162"/>
    <mergeCell ref="CL162:CM162"/>
    <mergeCell ref="CN162:CO162"/>
    <mergeCell ref="CP162:CQ162"/>
    <mergeCell ref="BM162:BN162"/>
    <mergeCell ref="BO162:BP162"/>
    <mergeCell ref="BR162:BU162"/>
    <mergeCell ref="BZ162:CA162"/>
    <mergeCell ref="AM162:AR162"/>
    <mergeCell ref="AS162:AV162"/>
    <mergeCell ref="AH163:AK163"/>
    <mergeCell ref="AM163:AR163"/>
    <mergeCell ref="AS163:AV163"/>
    <mergeCell ref="AW163:AZ163"/>
    <mergeCell ref="P162:Q162"/>
    <mergeCell ref="R162:U162"/>
    <mergeCell ref="V162:Y162"/>
    <mergeCell ref="Z162:AC162"/>
    <mergeCell ref="AD162:AG162"/>
    <mergeCell ref="AH162:AK162"/>
    <mergeCell ref="AD163:AG163"/>
    <mergeCell ref="BV162:BW162"/>
    <mergeCell ref="BX162:BY162"/>
    <mergeCell ref="BE162:BJ162"/>
    <mergeCell ref="BK162:BL162"/>
    <mergeCell ref="BA162:BD162"/>
    <mergeCell ref="AW162:AZ162"/>
    <mergeCell ref="AH157:AI157"/>
    <mergeCell ref="AJ157:AK157"/>
    <mergeCell ref="P157:Q157"/>
    <mergeCell ref="R157:S157"/>
    <mergeCell ref="T157:U157"/>
    <mergeCell ref="V157:W157"/>
    <mergeCell ref="X157:Y157"/>
    <mergeCell ref="CP157:CQ157"/>
    <mergeCell ref="CJ157:CK157"/>
    <mergeCell ref="CL157:CM157"/>
    <mergeCell ref="CN157:CO157"/>
    <mergeCell ref="BI157:BJ157"/>
    <mergeCell ref="AM157:AN157"/>
    <mergeCell ref="AO157:AP157"/>
    <mergeCell ref="AQ157:AR157"/>
    <mergeCell ref="AS157:AT157"/>
    <mergeCell ref="AU157:AV157"/>
    <mergeCell ref="AW157:AX157"/>
    <mergeCell ref="BA157:BB157"/>
    <mergeCell ref="BC157:BD157"/>
    <mergeCell ref="BE157:BF157"/>
    <mergeCell ref="BG157:BH157"/>
    <mergeCell ref="J157:K157"/>
    <mergeCell ref="L157:M157"/>
    <mergeCell ref="CR157:CS157"/>
    <mergeCell ref="A162:B162"/>
    <mergeCell ref="J162:M162"/>
    <mergeCell ref="N162:O162"/>
    <mergeCell ref="BX157:BY157"/>
    <mergeCell ref="BZ157:CA157"/>
    <mergeCell ref="CB157:CC157"/>
    <mergeCell ref="CD157:CE157"/>
    <mergeCell ref="CF157:CG157"/>
    <mergeCell ref="CH157:CI157"/>
    <mergeCell ref="BK157:BL157"/>
    <mergeCell ref="BM157:BN157"/>
    <mergeCell ref="BO157:BP157"/>
    <mergeCell ref="BR157:BS157"/>
    <mergeCell ref="BT157:BU157"/>
    <mergeCell ref="BV157:BW157"/>
    <mergeCell ref="AY157:AZ157"/>
    <mergeCell ref="N157:O157"/>
    <mergeCell ref="Z157:AA157"/>
    <mergeCell ref="AB157:AC157"/>
    <mergeCell ref="AD157:AE157"/>
    <mergeCell ref="AF157:AG157"/>
    <mergeCell ref="BI159:BJ159"/>
    <mergeCell ref="BK159:BL159"/>
    <mergeCell ref="BM159:BN159"/>
    <mergeCell ref="BO159:BP159"/>
    <mergeCell ref="BR159:BS159"/>
    <mergeCell ref="BT159:BU159"/>
    <mergeCell ref="AW159:AX159"/>
    <mergeCell ref="AY159:AZ159"/>
    <mergeCell ref="BA159:BB159"/>
    <mergeCell ref="BC159:BD159"/>
    <mergeCell ref="BE159:BF159"/>
    <mergeCell ref="BG159:BH159"/>
    <mergeCell ref="CN159:CO159"/>
    <mergeCell ref="CP159:CQ159"/>
    <mergeCell ref="CR159:CS159"/>
    <mergeCell ref="BV159:BW159"/>
    <mergeCell ref="BX159:BY159"/>
    <mergeCell ref="BZ159:CA159"/>
    <mergeCell ref="CB159:CC159"/>
    <mergeCell ref="CD159:CE159"/>
    <mergeCell ref="CF159:CG159"/>
    <mergeCell ref="CH159:CI159"/>
    <mergeCell ref="CJ159:CK159"/>
    <mergeCell ref="CL159:CM159"/>
    <mergeCell ref="T159:U159"/>
    <mergeCell ref="V159:W159"/>
    <mergeCell ref="J159:K159"/>
    <mergeCell ref="AQ159:AR159"/>
    <mergeCell ref="AS159:AT159"/>
    <mergeCell ref="AU159:AV159"/>
    <mergeCell ref="X159:Y159"/>
    <mergeCell ref="Z159:AA159"/>
    <mergeCell ref="AB159:AC159"/>
    <mergeCell ref="AD159:AE159"/>
    <mergeCell ref="AF159:AG159"/>
    <mergeCell ref="AH159:AI159"/>
    <mergeCell ref="AJ159:AK159"/>
    <mergeCell ref="AM159:AN159"/>
    <mergeCell ref="AO159:AP159"/>
    <mergeCell ref="CJ156:CK156"/>
    <mergeCell ref="CL156:CM156"/>
    <mergeCell ref="CN156:CO156"/>
    <mergeCell ref="CP156:CQ156"/>
    <mergeCell ref="CR156:CS156"/>
    <mergeCell ref="A159:B159"/>
    <mergeCell ref="BX156:BY156"/>
    <mergeCell ref="BZ156:CA156"/>
    <mergeCell ref="CB156:CC156"/>
    <mergeCell ref="CD156:CE156"/>
    <mergeCell ref="CF156:CG156"/>
    <mergeCell ref="CH156:CI156"/>
    <mergeCell ref="BK156:BL156"/>
    <mergeCell ref="BM156:BN156"/>
    <mergeCell ref="BO156:BP156"/>
    <mergeCell ref="BR156:BS156"/>
    <mergeCell ref="BT156:BU156"/>
    <mergeCell ref="BV156:BW156"/>
    <mergeCell ref="AY156:AZ156"/>
    <mergeCell ref="BA156:BB156"/>
    <mergeCell ref="L159:M159"/>
    <mergeCell ref="N159:O159"/>
    <mergeCell ref="P159:Q159"/>
    <mergeCell ref="R159:S159"/>
    <mergeCell ref="BC156:BD156"/>
    <mergeCell ref="BE156:BF156"/>
    <mergeCell ref="BG156:BH156"/>
    <mergeCell ref="BI156:BJ156"/>
    <mergeCell ref="AM156:AN156"/>
    <mergeCell ref="AO156:AP156"/>
    <mergeCell ref="AQ156:AR156"/>
    <mergeCell ref="AS156:AT156"/>
    <mergeCell ref="AU156:AV156"/>
    <mergeCell ref="AW156:AX156"/>
    <mergeCell ref="J156:K156"/>
    <mergeCell ref="L156:M156"/>
    <mergeCell ref="A156:B156"/>
    <mergeCell ref="Z156:AA156"/>
    <mergeCell ref="AB156:AC156"/>
    <mergeCell ref="AD156:AE156"/>
    <mergeCell ref="AF156:AG156"/>
    <mergeCell ref="AH156:AI156"/>
    <mergeCell ref="AJ156:AK156"/>
    <mergeCell ref="N156:O156"/>
    <mergeCell ref="P156:Q156"/>
    <mergeCell ref="R156:S156"/>
    <mergeCell ref="T156:U156"/>
    <mergeCell ref="V156:W156"/>
    <mergeCell ref="X156:Y156"/>
    <mergeCell ref="CH155:CI155"/>
    <mergeCell ref="CJ155:CK155"/>
    <mergeCell ref="CL155:CM155"/>
    <mergeCell ref="CN155:CO155"/>
    <mergeCell ref="CP155:CQ155"/>
    <mergeCell ref="CR155:CS155"/>
    <mergeCell ref="BV155:BW155"/>
    <mergeCell ref="BX155:BY155"/>
    <mergeCell ref="BZ155:CA155"/>
    <mergeCell ref="CB155:CC155"/>
    <mergeCell ref="CD155:CE155"/>
    <mergeCell ref="CF155:CG155"/>
    <mergeCell ref="AH155:AI155"/>
    <mergeCell ref="BI155:BJ155"/>
    <mergeCell ref="BK155:BL155"/>
    <mergeCell ref="BM155:BN155"/>
    <mergeCell ref="BO155:BP155"/>
    <mergeCell ref="BR155:BS155"/>
    <mergeCell ref="BT155:BU155"/>
    <mergeCell ref="AW155:AX155"/>
    <mergeCell ref="AY155:AZ155"/>
    <mergeCell ref="BA155:BB155"/>
    <mergeCell ref="BC155:BD155"/>
    <mergeCell ref="BE155:BF155"/>
    <mergeCell ref="BG155:BH155"/>
    <mergeCell ref="CR149:CS149"/>
    <mergeCell ref="CR150:CS150"/>
    <mergeCell ref="CR151:CS151"/>
    <mergeCell ref="A152:B152"/>
    <mergeCell ref="CR152:CS152"/>
    <mergeCell ref="A155:B155"/>
    <mergeCell ref="L155:M155"/>
    <mergeCell ref="N155:O155"/>
    <mergeCell ref="P155:Q155"/>
    <mergeCell ref="R155:S155"/>
    <mergeCell ref="T155:U155"/>
    <mergeCell ref="V155:W155"/>
    <mergeCell ref="J155:K155"/>
    <mergeCell ref="AJ155:AK155"/>
    <mergeCell ref="AM155:AN155"/>
    <mergeCell ref="AO155:AP155"/>
    <mergeCell ref="AQ155:AR155"/>
    <mergeCell ref="AS155:AT155"/>
    <mergeCell ref="AU155:AV155"/>
    <mergeCell ref="X155:Y155"/>
    <mergeCell ref="Z155:AA155"/>
    <mergeCell ref="AB155:AC155"/>
    <mergeCell ref="AD155:AE155"/>
    <mergeCell ref="AF155:AG155"/>
    <mergeCell ref="CR143:CS143"/>
    <mergeCell ref="CR144:CS144"/>
    <mergeCell ref="CR145:CS145"/>
    <mergeCell ref="CR146:CS146"/>
    <mergeCell ref="CR147:CS147"/>
    <mergeCell ref="CR148:CS148"/>
    <mergeCell ref="CR137:CS137"/>
    <mergeCell ref="CR138:CS138"/>
    <mergeCell ref="CR139:CS139"/>
    <mergeCell ref="CR140:CS140"/>
    <mergeCell ref="CR141:CS141"/>
    <mergeCell ref="CR142:CS142"/>
    <mergeCell ref="CR132:CS132"/>
    <mergeCell ref="CR133:CS133"/>
    <mergeCell ref="CR134:CS134"/>
    <mergeCell ref="CR135:CS135"/>
    <mergeCell ref="CR136:CS136"/>
    <mergeCell ref="CR126:CS126"/>
    <mergeCell ref="CR127:CS127"/>
    <mergeCell ref="CR128:CS128"/>
    <mergeCell ref="CR129:CS129"/>
    <mergeCell ref="CR130:CS130"/>
    <mergeCell ref="CR131:CS131"/>
    <mergeCell ref="CR120:CS120"/>
    <mergeCell ref="CR121:CS121"/>
    <mergeCell ref="CR122:CS122"/>
    <mergeCell ref="CR123:CS123"/>
    <mergeCell ref="CR124:CS124"/>
    <mergeCell ref="CR125:CS125"/>
    <mergeCell ref="CR114:CS114"/>
    <mergeCell ref="CR115:CS115"/>
    <mergeCell ref="CR116:CS116"/>
    <mergeCell ref="CR117:CS117"/>
    <mergeCell ref="CR118:CS118"/>
    <mergeCell ref="CR119:CS119"/>
    <mergeCell ref="CR108:CS108"/>
    <mergeCell ref="CR109:CS109"/>
    <mergeCell ref="CR110:CS110"/>
    <mergeCell ref="CR111:CS111"/>
    <mergeCell ref="CR112:CS112"/>
    <mergeCell ref="CR113:CS113"/>
    <mergeCell ref="CR102:CS102"/>
    <mergeCell ref="CR103:CS103"/>
    <mergeCell ref="CR104:CS104"/>
    <mergeCell ref="CR105:CS105"/>
    <mergeCell ref="CR106:CS106"/>
    <mergeCell ref="CR107:CS107"/>
    <mergeCell ref="CR96:CS96"/>
    <mergeCell ref="CR97:CS97"/>
    <mergeCell ref="CR98:CS98"/>
    <mergeCell ref="CR99:CS99"/>
    <mergeCell ref="CR100:CS100"/>
    <mergeCell ref="CR101:CS101"/>
    <mergeCell ref="CR90:CS90"/>
    <mergeCell ref="CR91:CS91"/>
    <mergeCell ref="CR92:CS92"/>
    <mergeCell ref="CR93:CS93"/>
    <mergeCell ref="CR94:CS94"/>
    <mergeCell ref="CR95:CS95"/>
    <mergeCell ref="CR84:CS84"/>
    <mergeCell ref="CR85:CS85"/>
    <mergeCell ref="CR86:CS86"/>
    <mergeCell ref="CR87:CS87"/>
    <mergeCell ref="CR88:CS88"/>
    <mergeCell ref="CR89:CS89"/>
    <mergeCell ref="CR78:CS78"/>
    <mergeCell ref="CR79:CS79"/>
    <mergeCell ref="CR80:CS80"/>
    <mergeCell ref="CR81:CS81"/>
    <mergeCell ref="CR82:CS82"/>
    <mergeCell ref="CR83:CS83"/>
    <mergeCell ref="CR72:CS72"/>
    <mergeCell ref="CR73:CS73"/>
    <mergeCell ref="CR74:CS74"/>
    <mergeCell ref="CR75:CS75"/>
    <mergeCell ref="CR76:CS76"/>
    <mergeCell ref="CR77:CS77"/>
    <mergeCell ref="CR66:CS66"/>
    <mergeCell ref="CR67:CS67"/>
    <mergeCell ref="CR68:CS68"/>
    <mergeCell ref="CR69:CS69"/>
    <mergeCell ref="CR70:CS70"/>
    <mergeCell ref="CR71:CS71"/>
    <mergeCell ref="CR60:CS60"/>
    <mergeCell ref="CR61:CS61"/>
    <mergeCell ref="CR62:CS62"/>
    <mergeCell ref="CR63:CS63"/>
    <mergeCell ref="CR64:CS64"/>
    <mergeCell ref="CR65:CS65"/>
    <mergeCell ref="CR54:CS54"/>
    <mergeCell ref="CR55:CS55"/>
    <mergeCell ref="CR56:CS56"/>
    <mergeCell ref="CR57:CS57"/>
    <mergeCell ref="CR58:CS58"/>
    <mergeCell ref="CR59:CS59"/>
    <mergeCell ref="CR48:CS48"/>
    <mergeCell ref="CR49:CS49"/>
    <mergeCell ref="CR50:CS50"/>
    <mergeCell ref="CR51:CS51"/>
    <mergeCell ref="CR52:CS52"/>
    <mergeCell ref="CR53:CS53"/>
    <mergeCell ref="CR42:CS42"/>
    <mergeCell ref="CR43:CS43"/>
    <mergeCell ref="CR44:CS44"/>
    <mergeCell ref="CR45:CS45"/>
    <mergeCell ref="CR46:CS46"/>
    <mergeCell ref="CR47:CS47"/>
    <mergeCell ref="CR36:CS36"/>
    <mergeCell ref="CR37:CS37"/>
    <mergeCell ref="CR38:CS38"/>
    <mergeCell ref="CR39:CS39"/>
    <mergeCell ref="CR40:CS40"/>
    <mergeCell ref="CR41:CS41"/>
    <mergeCell ref="CR30:CS30"/>
    <mergeCell ref="CR31:CS31"/>
    <mergeCell ref="CR32:CS32"/>
    <mergeCell ref="CR33:CS33"/>
    <mergeCell ref="CR34:CS34"/>
    <mergeCell ref="CR35:CS35"/>
    <mergeCell ref="CR24:CS24"/>
    <mergeCell ref="CR25:CS25"/>
    <mergeCell ref="CR26:CS26"/>
    <mergeCell ref="CR27:CS27"/>
    <mergeCell ref="CR28:CS28"/>
    <mergeCell ref="CR29:CS29"/>
    <mergeCell ref="CR18:CS18"/>
    <mergeCell ref="CR19:CS19"/>
    <mergeCell ref="CR20:CS20"/>
    <mergeCell ref="CR21:CS21"/>
    <mergeCell ref="CR22:CS22"/>
    <mergeCell ref="CR23:CS23"/>
    <mergeCell ref="CR12:CS12"/>
    <mergeCell ref="CR13:CS13"/>
    <mergeCell ref="CR14:CS14"/>
    <mergeCell ref="CR15:CS15"/>
    <mergeCell ref="CR16:CS16"/>
    <mergeCell ref="CR17:CS17"/>
    <mergeCell ref="CR6:CS6"/>
    <mergeCell ref="CR7:CS7"/>
    <mergeCell ref="CR8:CS8"/>
    <mergeCell ref="CR9:CS9"/>
    <mergeCell ref="CR10:CS10"/>
    <mergeCell ref="CR11:CS11"/>
    <mergeCell ref="BE4:BF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X4:Y4"/>
    <mergeCell ref="Z4:AA4"/>
    <mergeCell ref="AB4:AC4"/>
    <mergeCell ref="AD4:AE4"/>
    <mergeCell ref="AF4:AG4"/>
    <mergeCell ref="BQ3:BQ5"/>
    <mergeCell ref="BR3:CA3"/>
    <mergeCell ref="AH4:AI4"/>
    <mergeCell ref="AJ4:AK4"/>
    <mergeCell ref="AM4:AN4"/>
    <mergeCell ref="AO4:AP4"/>
    <mergeCell ref="AQ4:AR4"/>
    <mergeCell ref="AS4:AT4"/>
    <mergeCell ref="BM4:BN4"/>
    <mergeCell ref="BO4:BP4"/>
    <mergeCell ref="BR4:BS4"/>
    <mergeCell ref="BG4:BH4"/>
    <mergeCell ref="BI4:BJ4"/>
    <mergeCell ref="BK4:BL4"/>
    <mergeCell ref="AU4:AV4"/>
    <mergeCell ref="AW4:AX4"/>
    <mergeCell ref="AY4:AZ4"/>
    <mergeCell ref="BA4:BB4"/>
    <mergeCell ref="BC4:BD4"/>
    <mergeCell ref="A1:CQ1"/>
    <mergeCell ref="CR1:CS5"/>
    <mergeCell ref="CT1:CT5"/>
    <mergeCell ref="C2:I2"/>
    <mergeCell ref="J2:AL2"/>
    <mergeCell ref="AM2:BQ2"/>
    <mergeCell ref="BR2:CQ2"/>
    <mergeCell ref="I3:I5"/>
    <mergeCell ref="CB3:CK3"/>
    <mergeCell ref="CL3:CQ3"/>
    <mergeCell ref="J3:Q3"/>
    <mergeCell ref="R3:Y3"/>
    <mergeCell ref="Z3:AK3"/>
    <mergeCell ref="AL3:AL5"/>
    <mergeCell ref="AM3:AR3"/>
    <mergeCell ref="AS3:BD3"/>
    <mergeCell ref="N4:O4"/>
    <mergeCell ref="P4:Q4"/>
    <mergeCell ref="R4:S4"/>
    <mergeCell ref="T4:U4"/>
    <mergeCell ref="J4:K4"/>
    <mergeCell ref="L4:M4"/>
    <mergeCell ref="BE3:BP3"/>
    <mergeCell ref="V4:W4"/>
    <mergeCell ref="C166:H166"/>
    <mergeCell ref="F3:H3"/>
    <mergeCell ref="C3:E3"/>
    <mergeCell ref="C4:E4"/>
    <mergeCell ref="C159:E159"/>
    <mergeCell ref="A164:B164"/>
    <mergeCell ref="F4:H4"/>
    <mergeCell ref="F159:H159"/>
    <mergeCell ref="C162:H162"/>
    <mergeCell ref="C163:H163"/>
    <mergeCell ref="C164:H164"/>
    <mergeCell ref="A157:B157"/>
    <mergeCell ref="A154:B15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E370D-DCB4-BB49-A27C-A7150A5B2714}">
  <dimension ref="A1:CV165"/>
  <sheetViews>
    <sheetView topLeftCell="A150" workbookViewId="0">
      <selection activeCell="J163" sqref="J163"/>
    </sheetView>
  </sheetViews>
  <sheetFormatPr defaultColWidth="8.85546875" defaultRowHeight="15"/>
  <cols>
    <col min="1" max="1" width="4.42578125" bestFit="1" customWidth="1"/>
    <col min="2" max="2" width="55.7109375" customWidth="1"/>
    <col min="3" max="4" width="7.42578125" customWidth="1"/>
    <col min="5" max="7" width="7.28515625" customWidth="1"/>
    <col min="8" max="9" width="6.42578125" customWidth="1"/>
    <col min="11" max="98" width="0" hidden="1" customWidth="1"/>
    <col min="100" max="100" width="9.7109375" bestFit="1" customWidth="1"/>
  </cols>
  <sheetData>
    <row r="1" spans="1:98" ht="17.100000000000001" thickTop="1" thickBot="1">
      <c r="A1" s="295" t="s">
        <v>220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5"/>
      <c r="CR1" s="296"/>
      <c r="CS1" s="213" t="s">
        <v>192</v>
      </c>
      <c r="CT1" s="214"/>
    </row>
    <row r="2" spans="1:98" ht="18" thickTop="1" thickBot="1">
      <c r="A2" s="11"/>
      <c r="B2" s="34" t="s">
        <v>221</v>
      </c>
      <c r="C2" s="154" t="s">
        <v>160</v>
      </c>
      <c r="D2" s="154"/>
      <c r="E2" s="154"/>
      <c r="F2" s="154"/>
      <c r="G2" s="154"/>
      <c r="H2" s="154"/>
      <c r="I2" s="154"/>
      <c r="J2" s="155"/>
      <c r="K2" s="272" t="s">
        <v>194</v>
      </c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4"/>
      <c r="AN2" s="272" t="s">
        <v>195</v>
      </c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2" t="s">
        <v>164</v>
      </c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12"/>
      <c r="CT2" s="286"/>
    </row>
    <row r="3" spans="1:98" ht="15.95" customHeight="1" thickTop="1" thickBot="1">
      <c r="A3" s="11"/>
      <c r="B3" s="34" t="s">
        <v>196</v>
      </c>
      <c r="C3" s="220" t="s">
        <v>166</v>
      </c>
      <c r="D3" s="221"/>
      <c r="E3" s="221"/>
      <c r="F3" s="221"/>
      <c r="G3" s="221"/>
      <c r="H3" s="221"/>
      <c r="I3" s="221"/>
      <c r="J3" s="206" t="s">
        <v>161</v>
      </c>
      <c r="K3" s="283" t="s">
        <v>197</v>
      </c>
      <c r="L3" s="284"/>
      <c r="M3" s="284"/>
      <c r="N3" s="284"/>
      <c r="O3" s="284"/>
      <c r="P3" s="284"/>
      <c r="Q3" s="284"/>
      <c r="R3" s="285"/>
      <c r="S3" s="283" t="s">
        <v>168</v>
      </c>
      <c r="T3" s="284"/>
      <c r="U3" s="284"/>
      <c r="V3" s="284"/>
      <c r="W3" s="284"/>
      <c r="X3" s="284"/>
      <c r="Y3" s="284"/>
      <c r="Z3" s="285"/>
      <c r="AA3" s="284" t="s">
        <v>169</v>
      </c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5"/>
      <c r="AM3" s="212" t="s">
        <v>192</v>
      </c>
      <c r="AN3" s="248" t="s">
        <v>170</v>
      </c>
      <c r="AO3" s="249"/>
      <c r="AP3" s="249"/>
      <c r="AQ3" s="249"/>
      <c r="AR3" s="249"/>
      <c r="AS3" s="249"/>
      <c r="AT3" s="248" t="s">
        <v>171</v>
      </c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60"/>
      <c r="BF3" s="248" t="s">
        <v>198</v>
      </c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06" t="s">
        <v>192</v>
      </c>
      <c r="BS3" s="248" t="s">
        <v>173</v>
      </c>
      <c r="BT3" s="249"/>
      <c r="BU3" s="249"/>
      <c r="BV3" s="249"/>
      <c r="BW3" s="249"/>
      <c r="BX3" s="249"/>
      <c r="BY3" s="249"/>
      <c r="BZ3" s="249"/>
      <c r="CA3" s="249"/>
      <c r="CB3" s="249"/>
      <c r="CC3" s="248" t="s">
        <v>174</v>
      </c>
      <c r="CD3" s="249"/>
      <c r="CE3" s="249"/>
      <c r="CF3" s="249"/>
      <c r="CG3" s="249"/>
      <c r="CH3" s="249"/>
      <c r="CI3" s="249"/>
      <c r="CJ3" s="249"/>
      <c r="CK3" s="249"/>
      <c r="CL3" s="260"/>
      <c r="CM3" s="248" t="s">
        <v>175</v>
      </c>
      <c r="CN3" s="249"/>
      <c r="CO3" s="249"/>
      <c r="CP3" s="249"/>
      <c r="CQ3" s="249"/>
      <c r="CR3" s="260"/>
      <c r="CS3" s="212"/>
      <c r="CT3" s="286"/>
    </row>
    <row r="4" spans="1:98" ht="17.100000000000001" thickTop="1" thickBot="1">
      <c r="A4" s="13"/>
      <c r="B4" s="12" t="s">
        <v>176</v>
      </c>
      <c r="C4" s="238">
        <v>44634</v>
      </c>
      <c r="D4" s="256"/>
      <c r="E4" s="238">
        <v>44645</v>
      </c>
      <c r="F4" s="239"/>
      <c r="G4" s="240"/>
      <c r="H4" s="238">
        <v>44648</v>
      </c>
      <c r="I4" s="256"/>
      <c r="J4" s="207"/>
      <c r="K4" s="238"/>
      <c r="L4" s="256"/>
      <c r="M4" s="238"/>
      <c r="N4" s="256"/>
      <c r="O4" s="238"/>
      <c r="P4" s="256"/>
      <c r="Q4" s="238"/>
      <c r="R4" s="240"/>
      <c r="S4" s="238"/>
      <c r="T4" s="240"/>
      <c r="U4" s="238"/>
      <c r="V4" s="240"/>
      <c r="W4" s="238"/>
      <c r="X4" s="240"/>
      <c r="Y4" s="238"/>
      <c r="Z4" s="240"/>
      <c r="AA4" s="238"/>
      <c r="AB4" s="240"/>
      <c r="AC4" s="238"/>
      <c r="AD4" s="240"/>
      <c r="AE4" s="238"/>
      <c r="AF4" s="240"/>
      <c r="AG4" s="238"/>
      <c r="AH4" s="240"/>
      <c r="AI4" s="238"/>
      <c r="AJ4" s="240"/>
      <c r="AK4" s="238"/>
      <c r="AL4" s="240"/>
      <c r="AM4" s="207"/>
      <c r="AN4" s="215"/>
      <c r="AO4" s="257"/>
      <c r="AP4" s="215"/>
      <c r="AQ4" s="257"/>
      <c r="AR4" s="238"/>
      <c r="AS4" s="256"/>
      <c r="AT4" s="238"/>
      <c r="AU4" s="256"/>
      <c r="AV4" s="238"/>
      <c r="AW4" s="256"/>
      <c r="AX4" s="238"/>
      <c r="AY4" s="256"/>
      <c r="AZ4" s="238"/>
      <c r="BA4" s="256"/>
      <c r="BB4" s="238"/>
      <c r="BC4" s="256"/>
      <c r="BD4" s="238"/>
      <c r="BE4" s="256"/>
      <c r="BF4" s="238"/>
      <c r="BG4" s="256"/>
      <c r="BH4" s="238"/>
      <c r="BI4" s="256"/>
      <c r="BJ4" s="238"/>
      <c r="BK4" s="256"/>
      <c r="BL4" s="238"/>
      <c r="BM4" s="256"/>
      <c r="BN4" s="238"/>
      <c r="BO4" s="256"/>
      <c r="BP4" s="238"/>
      <c r="BQ4" s="289"/>
      <c r="BR4" s="207"/>
      <c r="BS4" s="324"/>
      <c r="BT4" s="325"/>
      <c r="BU4" s="324"/>
      <c r="BV4" s="325"/>
      <c r="BW4" s="330"/>
      <c r="BX4" s="331"/>
      <c r="BY4" s="332"/>
      <c r="BZ4" s="333"/>
      <c r="CA4" s="324"/>
      <c r="CB4" s="325"/>
      <c r="CC4" s="324"/>
      <c r="CD4" s="325"/>
      <c r="CE4" s="334"/>
      <c r="CF4" s="325"/>
      <c r="CG4" s="324"/>
      <c r="CH4" s="325"/>
      <c r="CI4" s="326"/>
      <c r="CJ4" s="327"/>
      <c r="CK4" s="328"/>
      <c r="CL4" s="329"/>
      <c r="CM4" s="328"/>
      <c r="CN4" s="329"/>
      <c r="CO4" s="328"/>
      <c r="CP4" s="329"/>
      <c r="CQ4" s="328"/>
      <c r="CR4" s="329"/>
      <c r="CS4" s="212"/>
      <c r="CT4" s="286"/>
    </row>
    <row r="5" spans="1:98" ht="18" thickTop="1" thickBot="1">
      <c r="A5" s="22"/>
      <c r="B5" s="23" t="s">
        <v>200</v>
      </c>
      <c r="C5" s="24" t="s">
        <v>178</v>
      </c>
      <c r="D5" s="24" t="s">
        <v>179</v>
      </c>
      <c r="E5" s="24" t="s">
        <v>178</v>
      </c>
      <c r="F5" s="24" t="s">
        <v>179</v>
      </c>
      <c r="G5" s="24" t="s">
        <v>209</v>
      </c>
      <c r="H5" s="24" t="s">
        <v>178</v>
      </c>
      <c r="I5" s="24" t="s">
        <v>179</v>
      </c>
      <c r="J5" s="208"/>
      <c r="K5" s="24" t="s">
        <v>178</v>
      </c>
      <c r="L5" s="24" t="s">
        <v>179</v>
      </c>
      <c r="M5" s="24" t="s">
        <v>178</v>
      </c>
      <c r="N5" s="24" t="s">
        <v>179</v>
      </c>
      <c r="O5" s="24" t="s">
        <v>178</v>
      </c>
      <c r="P5" s="24" t="s">
        <v>179</v>
      </c>
      <c r="Q5" s="24" t="s">
        <v>178</v>
      </c>
      <c r="R5" s="24" t="s">
        <v>179</v>
      </c>
      <c r="S5" s="24" t="s">
        <v>178</v>
      </c>
      <c r="T5" s="24" t="s">
        <v>179</v>
      </c>
      <c r="U5" s="24" t="s">
        <v>178</v>
      </c>
      <c r="V5" s="24" t="s">
        <v>179</v>
      </c>
      <c r="W5" s="24" t="s">
        <v>178</v>
      </c>
      <c r="X5" s="24" t="s">
        <v>179</v>
      </c>
      <c r="Y5" s="24" t="s">
        <v>178</v>
      </c>
      <c r="Z5" s="24" t="s">
        <v>179</v>
      </c>
      <c r="AA5" s="24" t="s">
        <v>178</v>
      </c>
      <c r="AB5" s="24" t="s">
        <v>179</v>
      </c>
      <c r="AC5" s="24" t="s">
        <v>178</v>
      </c>
      <c r="AD5" s="24" t="s">
        <v>179</v>
      </c>
      <c r="AE5" s="24" t="s">
        <v>178</v>
      </c>
      <c r="AF5" s="24" t="s">
        <v>179</v>
      </c>
      <c r="AG5" s="24" t="s">
        <v>178</v>
      </c>
      <c r="AH5" s="24" t="s">
        <v>179</v>
      </c>
      <c r="AI5" s="24" t="s">
        <v>178</v>
      </c>
      <c r="AJ5" s="24" t="s">
        <v>179</v>
      </c>
      <c r="AK5" s="24" t="s">
        <v>178</v>
      </c>
      <c r="AL5" s="24" t="s">
        <v>179</v>
      </c>
      <c r="AM5" s="208"/>
      <c r="AN5" s="24" t="s">
        <v>178</v>
      </c>
      <c r="AO5" s="24" t="s">
        <v>179</v>
      </c>
      <c r="AP5" s="24" t="s">
        <v>178</v>
      </c>
      <c r="AQ5" s="24" t="s">
        <v>179</v>
      </c>
      <c r="AR5" s="24" t="s">
        <v>178</v>
      </c>
      <c r="AS5" s="24" t="s">
        <v>179</v>
      </c>
      <c r="AT5" s="24" t="s">
        <v>178</v>
      </c>
      <c r="AU5" s="24" t="s">
        <v>179</v>
      </c>
      <c r="AV5" s="24" t="s">
        <v>178</v>
      </c>
      <c r="AW5" s="24" t="s">
        <v>179</v>
      </c>
      <c r="AX5" s="24" t="s">
        <v>178</v>
      </c>
      <c r="AY5" s="24" t="s">
        <v>179</v>
      </c>
      <c r="AZ5" s="24" t="s">
        <v>178</v>
      </c>
      <c r="BA5" s="24" t="s">
        <v>179</v>
      </c>
      <c r="BB5" s="24" t="s">
        <v>178</v>
      </c>
      <c r="BC5" s="24" t="s">
        <v>179</v>
      </c>
      <c r="BD5" s="24" t="s">
        <v>178</v>
      </c>
      <c r="BE5" s="24" t="s">
        <v>179</v>
      </c>
      <c r="BF5" s="24" t="s">
        <v>178</v>
      </c>
      <c r="BG5" s="24" t="s">
        <v>179</v>
      </c>
      <c r="BH5" s="24" t="s">
        <v>178</v>
      </c>
      <c r="BI5" s="24" t="s">
        <v>179</v>
      </c>
      <c r="BJ5" s="24" t="s">
        <v>178</v>
      </c>
      <c r="BK5" s="24" t="s">
        <v>179</v>
      </c>
      <c r="BL5" s="24" t="s">
        <v>178</v>
      </c>
      <c r="BM5" s="24" t="s">
        <v>179</v>
      </c>
      <c r="BN5" s="24" t="s">
        <v>178</v>
      </c>
      <c r="BO5" s="24" t="s">
        <v>179</v>
      </c>
      <c r="BP5" s="24" t="s">
        <v>178</v>
      </c>
      <c r="BQ5" s="41" t="s">
        <v>179</v>
      </c>
      <c r="BR5" s="208"/>
      <c r="BS5" s="76" t="s">
        <v>178</v>
      </c>
      <c r="BT5" s="24" t="s">
        <v>179</v>
      </c>
      <c r="BU5" s="24" t="s">
        <v>178</v>
      </c>
      <c r="BV5" s="24" t="s">
        <v>179</v>
      </c>
      <c r="BW5" s="24" t="s">
        <v>178</v>
      </c>
      <c r="BX5" s="24" t="s">
        <v>179</v>
      </c>
      <c r="BY5" s="24" t="s">
        <v>178</v>
      </c>
      <c r="BZ5" s="24" t="s">
        <v>179</v>
      </c>
      <c r="CA5" s="24" t="s">
        <v>178</v>
      </c>
      <c r="CB5" s="24" t="s">
        <v>179</v>
      </c>
      <c r="CC5" s="24" t="s">
        <v>178</v>
      </c>
      <c r="CD5" s="24" t="s">
        <v>179</v>
      </c>
      <c r="CE5" s="24" t="s">
        <v>178</v>
      </c>
      <c r="CF5" s="24" t="s">
        <v>179</v>
      </c>
      <c r="CG5" s="24" t="s">
        <v>178</v>
      </c>
      <c r="CH5" s="24" t="s">
        <v>179</v>
      </c>
      <c r="CI5" s="24" t="s">
        <v>178</v>
      </c>
      <c r="CJ5" s="24" t="s">
        <v>179</v>
      </c>
      <c r="CK5" s="24" t="s">
        <v>178</v>
      </c>
      <c r="CL5" s="24" t="s">
        <v>179</v>
      </c>
      <c r="CM5" s="24" t="s">
        <v>178</v>
      </c>
      <c r="CN5" s="24" t="s">
        <v>179</v>
      </c>
      <c r="CO5" s="24" t="s">
        <v>178</v>
      </c>
      <c r="CP5" s="24" t="s">
        <v>179</v>
      </c>
      <c r="CQ5" s="24" t="s">
        <v>178</v>
      </c>
      <c r="CR5" s="41" t="s">
        <v>179</v>
      </c>
      <c r="CS5" s="287"/>
      <c r="CT5" s="288"/>
    </row>
    <row r="6" spans="1:98" ht="17.100000000000001" thickTop="1" thickBot="1">
      <c r="A6" s="14">
        <v>1</v>
      </c>
      <c r="B6" s="7" t="str">
        <f>'S.O.'!B3</f>
        <v>Comisión para la Reconstrucción de la Ciudad de México.</v>
      </c>
      <c r="C6" s="9"/>
      <c r="D6" s="9"/>
      <c r="E6" s="9">
        <v>1</v>
      </c>
      <c r="F6" s="9"/>
      <c r="G6" s="9"/>
      <c r="H6" s="9"/>
      <c r="I6" s="9">
        <v>1</v>
      </c>
      <c r="J6" s="14">
        <f>SUM(C6:I6)</f>
        <v>2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14">
        <f t="shared" ref="AM6:AM37" si="0">SUM(K6:AL6)</f>
        <v>0</v>
      </c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71">
        <f t="shared" ref="BR6:BR37" si="1">SUM(AN6:BQ6)</f>
        <v>0</v>
      </c>
      <c r="BS6" s="101"/>
      <c r="BT6" s="98"/>
      <c r="BU6" s="98"/>
      <c r="BV6" s="98"/>
      <c r="BW6" s="101"/>
      <c r="BX6" s="98"/>
      <c r="BY6" s="98"/>
      <c r="BZ6" s="98"/>
      <c r="CA6" s="98"/>
      <c r="CB6" s="98"/>
      <c r="CC6" s="98"/>
      <c r="CD6" s="98"/>
      <c r="CE6" s="101"/>
      <c r="CF6" s="98"/>
      <c r="CG6" s="98"/>
      <c r="CH6" s="98"/>
      <c r="CI6" s="98"/>
      <c r="CJ6" s="98"/>
      <c r="CK6" s="8"/>
      <c r="CL6" s="8"/>
      <c r="CM6" s="8"/>
      <c r="CN6" s="8"/>
      <c r="CO6" s="8"/>
      <c r="CP6" s="8"/>
      <c r="CQ6" s="8"/>
      <c r="CR6" s="8"/>
      <c r="CS6" s="270">
        <f t="shared" ref="CS6:CS37" si="2">SUM(BS6:CR6)</f>
        <v>0</v>
      </c>
      <c r="CT6" s="271"/>
    </row>
    <row r="7" spans="1:98" ht="17.100000000000001" thickTop="1" thickBot="1">
      <c r="A7" s="14">
        <v>2</v>
      </c>
      <c r="B7" s="7" t="str">
        <f>'S.O.'!B4</f>
        <v xml:space="preserve">Consejería Jurídica y de Servicios Legales </v>
      </c>
      <c r="C7" s="9"/>
      <c r="D7" s="9"/>
      <c r="E7" s="9">
        <v>4</v>
      </c>
      <c r="F7" s="9">
        <v>4</v>
      </c>
      <c r="G7" s="9"/>
      <c r="H7" s="9"/>
      <c r="I7" s="9">
        <v>2</v>
      </c>
      <c r="J7" s="14">
        <f t="shared" ref="J6:J37" si="3">SUM(C7:I7)</f>
        <v>10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14">
        <f t="shared" si="0"/>
        <v>0</v>
      </c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71">
        <f t="shared" si="1"/>
        <v>0</v>
      </c>
      <c r="BS7" s="102"/>
      <c r="BT7" s="99"/>
      <c r="BU7" s="99"/>
      <c r="BV7" s="99"/>
      <c r="BW7" s="102"/>
      <c r="BX7" s="99"/>
      <c r="BY7" s="99"/>
      <c r="BZ7" s="99"/>
      <c r="CA7" s="99"/>
      <c r="CB7" s="99"/>
      <c r="CC7" s="99"/>
      <c r="CD7" s="99"/>
      <c r="CE7" s="102"/>
      <c r="CF7" s="99"/>
      <c r="CG7" s="99"/>
      <c r="CH7" s="99"/>
      <c r="CI7" s="99"/>
      <c r="CJ7" s="99"/>
      <c r="CK7" s="8"/>
      <c r="CL7" s="8"/>
      <c r="CM7" s="8"/>
      <c r="CN7" s="8"/>
      <c r="CO7" s="8"/>
      <c r="CP7" s="8"/>
      <c r="CQ7" s="8"/>
      <c r="CR7" s="8"/>
      <c r="CS7" s="270">
        <f t="shared" si="2"/>
        <v>0</v>
      </c>
      <c r="CT7" s="271"/>
    </row>
    <row r="8" spans="1:98" ht="17.100000000000001" thickTop="1" thickBot="1">
      <c r="A8" s="14">
        <v>3</v>
      </c>
      <c r="B8" s="7" t="str">
        <f>'S.O.'!B5</f>
        <v xml:space="preserve">Jefatura de Gobierno de la Ciudad de México </v>
      </c>
      <c r="C8" s="9"/>
      <c r="D8" s="9"/>
      <c r="E8" s="9"/>
      <c r="F8" s="9">
        <v>1</v>
      </c>
      <c r="G8" s="9"/>
      <c r="H8" s="9"/>
      <c r="I8" s="9"/>
      <c r="J8" s="14">
        <f t="shared" si="3"/>
        <v>1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4">
        <f t="shared" si="0"/>
        <v>0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71">
        <f t="shared" si="1"/>
        <v>0</v>
      </c>
      <c r="BS8" s="102"/>
      <c r="BT8" s="99"/>
      <c r="BU8" s="99"/>
      <c r="BV8" s="99"/>
      <c r="BW8" s="102"/>
      <c r="BX8" s="99"/>
      <c r="BY8" s="99"/>
      <c r="BZ8" s="99"/>
      <c r="CA8" s="99"/>
      <c r="CB8" s="99"/>
      <c r="CC8" s="99"/>
      <c r="CD8" s="99"/>
      <c r="CE8" s="102"/>
      <c r="CF8" s="99"/>
      <c r="CG8" s="99"/>
      <c r="CH8" s="99"/>
      <c r="CI8" s="99"/>
      <c r="CJ8" s="99"/>
      <c r="CK8" s="8"/>
      <c r="CL8" s="8"/>
      <c r="CM8" s="8"/>
      <c r="CN8" s="8"/>
      <c r="CO8" s="8"/>
      <c r="CP8" s="8"/>
      <c r="CQ8" s="8"/>
      <c r="CR8" s="8"/>
      <c r="CS8" s="270">
        <f t="shared" si="2"/>
        <v>0</v>
      </c>
      <c r="CT8" s="271"/>
    </row>
    <row r="9" spans="1:98" ht="17.100000000000001" thickTop="1" thickBot="1">
      <c r="A9" s="14">
        <v>4</v>
      </c>
      <c r="B9" s="7" t="str">
        <f>'S.O.'!B6</f>
        <v>Secretaría de Administración y Finanzas</v>
      </c>
      <c r="C9" s="9"/>
      <c r="D9" s="9"/>
      <c r="E9" s="9"/>
      <c r="F9" s="9"/>
      <c r="G9" s="9"/>
      <c r="H9" s="9"/>
      <c r="I9" s="9"/>
      <c r="J9" s="14">
        <f t="shared" si="3"/>
        <v>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14">
        <f t="shared" si="0"/>
        <v>0</v>
      </c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71">
        <f t="shared" si="1"/>
        <v>0</v>
      </c>
      <c r="BS9" s="102"/>
      <c r="BT9" s="99"/>
      <c r="BU9" s="99"/>
      <c r="BV9" s="99"/>
      <c r="BW9" s="102"/>
      <c r="BX9" s="99"/>
      <c r="BY9" s="99"/>
      <c r="BZ9" s="99"/>
      <c r="CA9" s="99"/>
      <c r="CB9" s="99"/>
      <c r="CC9" s="99"/>
      <c r="CD9" s="99"/>
      <c r="CE9" s="102"/>
      <c r="CF9" s="99"/>
      <c r="CG9" s="99"/>
      <c r="CH9" s="99"/>
      <c r="CI9" s="99"/>
      <c r="CJ9" s="99"/>
      <c r="CK9" s="8"/>
      <c r="CL9" s="8"/>
      <c r="CM9" s="8"/>
      <c r="CN9" s="8"/>
      <c r="CO9" s="8"/>
      <c r="CP9" s="8"/>
      <c r="CQ9" s="8"/>
      <c r="CR9" s="8"/>
      <c r="CS9" s="270">
        <f t="shared" si="2"/>
        <v>0</v>
      </c>
      <c r="CT9" s="271"/>
    </row>
    <row r="10" spans="1:98" ht="17.100000000000001" thickTop="1" thickBot="1">
      <c r="A10" s="14">
        <v>5</v>
      </c>
      <c r="B10" s="7" t="str">
        <f>'S.O.'!B7</f>
        <v xml:space="preserve">Secretaría de Cultura </v>
      </c>
      <c r="C10" s="9"/>
      <c r="D10" s="9"/>
      <c r="E10" s="9">
        <v>1</v>
      </c>
      <c r="F10" s="9">
        <v>1</v>
      </c>
      <c r="G10" s="9"/>
      <c r="H10" s="9"/>
      <c r="I10" s="9"/>
      <c r="J10" s="14">
        <f t="shared" si="3"/>
        <v>2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14">
        <f t="shared" si="0"/>
        <v>0</v>
      </c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71">
        <f t="shared" si="1"/>
        <v>0</v>
      </c>
      <c r="BS10" s="102"/>
      <c r="BT10" s="99"/>
      <c r="BU10" s="99"/>
      <c r="BV10" s="99"/>
      <c r="BW10" s="102"/>
      <c r="BX10" s="99"/>
      <c r="BY10" s="99"/>
      <c r="BZ10" s="99"/>
      <c r="CA10" s="99"/>
      <c r="CB10" s="99"/>
      <c r="CC10" s="99"/>
      <c r="CD10" s="99"/>
      <c r="CE10" s="102"/>
      <c r="CF10" s="99"/>
      <c r="CG10" s="99"/>
      <c r="CH10" s="99"/>
      <c r="CI10" s="99"/>
      <c r="CJ10" s="99"/>
      <c r="CK10" s="8"/>
      <c r="CL10" s="8"/>
      <c r="CM10" s="8"/>
      <c r="CN10" s="8"/>
      <c r="CO10" s="8"/>
      <c r="CP10" s="8"/>
      <c r="CQ10" s="8"/>
      <c r="CR10" s="8"/>
      <c r="CS10" s="270">
        <f t="shared" si="2"/>
        <v>0</v>
      </c>
      <c r="CT10" s="271"/>
    </row>
    <row r="11" spans="1:98" ht="17.100000000000001" thickTop="1" thickBot="1">
      <c r="A11" s="14">
        <v>6</v>
      </c>
      <c r="B11" s="7" t="str">
        <f>'S.O.'!B8</f>
        <v>Secretaría de Desarrollo Económico</v>
      </c>
      <c r="C11" s="9"/>
      <c r="D11" s="9"/>
      <c r="E11" s="9"/>
      <c r="F11" s="9"/>
      <c r="G11" s="9"/>
      <c r="H11" s="9"/>
      <c r="I11" s="9"/>
      <c r="J11" s="14">
        <f t="shared" si="3"/>
        <v>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14">
        <f t="shared" si="0"/>
        <v>0</v>
      </c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71">
        <f t="shared" si="1"/>
        <v>0</v>
      </c>
      <c r="BS11" s="102"/>
      <c r="BT11" s="99"/>
      <c r="BU11" s="99"/>
      <c r="BV11" s="99"/>
      <c r="BW11" s="102"/>
      <c r="BX11" s="99"/>
      <c r="BY11" s="99"/>
      <c r="BZ11" s="99"/>
      <c r="CA11" s="99"/>
      <c r="CB11" s="99"/>
      <c r="CC11" s="99"/>
      <c r="CD11" s="99"/>
      <c r="CE11" s="102"/>
      <c r="CF11" s="99"/>
      <c r="CG11" s="99"/>
      <c r="CH11" s="99"/>
      <c r="CI11" s="99"/>
      <c r="CJ11" s="99"/>
      <c r="CK11" s="8"/>
      <c r="CL11" s="8"/>
      <c r="CM11" s="8"/>
      <c r="CN11" s="8"/>
      <c r="CO11" s="8"/>
      <c r="CP11" s="8"/>
      <c r="CQ11" s="8"/>
      <c r="CR11" s="8"/>
      <c r="CS11" s="270">
        <f t="shared" si="2"/>
        <v>0</v>
      </c>
      <c r="CT11" s="271"/>
    </row>
    <row r="12" spans="1:98" ht="17.100000000000001" thickTop="1" thickBot="1">
      <c r="A12" s="14">
        <v>7</v>
      </c>
      <c r="B12" s="7" t="str">
        <f>'S.O.'!B9</f>
        <v>Secretaría de Desarrollo Urbano y Vivienda</v>
      </c>
      <c r="C12" s="9"/>
      <c r="D12" s="9"/>
      <c r="E12" s="9"/>
      <c r="F12" s="9"/>
      <c r="G12" s="9"/>
      <c r="H12" s="9"/>
      <c r="I12" s="9"/>
      <c r="J12" s="14">
        <f t="shared" si="3"/>
        <v>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14">
        <f t="shared" si="0"/>
        <v>0</v>
      </c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71">
        <f t="shared" si="1"/>
        <v>0</v>
      </c>
      <c r="BS12" s="102"/>
      <c r="BT12" s="99"/>
      <c r="BU12" s="99"/>
      <c r="BV12" s="99"/>
      <c r="BW12" s="102"/>
      <c r="BX12" s="99"/>
      <c r="BY12" s="99"/>
      <c r="BZ12" s="99"/>
      <c r="CA12" s="99"/>
      <c r="CB12" s="99"/>
      <c r="CC12" s="99"/>
      <c r="CD12" s="99"/>
      <c r="CE12" s="102"/>
      <c r="CF12" s="99"/>
      <c r="CG12" s="99"/>
      <c r="CH12" s="99"/>
      <c r="CI12" s="99"/>
      <c r="CJ12" s="99"/>
      <c r="CK12" s="8"/>
      <c r="CL12" s="8"/>
      <c r="CM12" s="8"/>
      <c r="CN12" s="8"/>
      <c r="CO12" s="8"/>
      <c r="CP12" s="8"/>
      <c r="CQ12" s="8"/>
      <c r="CR12" s="8"/>
      <c r="CS12" s="270">
        <f t="shared" si="2"/>
        <v>0</v>
      </c>
      <c r="CT12" s="271"/>
    </row>
    <row r="13" spans="1:98" ht="17.100000000000001" thickTop="1" thickBot="1">
      <c r="A13" s="14">
        <v>8</v>
      </c>
      <c r="B13" s="7" t="str">
        <f>'S.O.'!B10</f>
        <v>Secretaría de Educación, Ciencia, Tecnología e Innovación</v>
      </c>
      <c r="C13" s="9"/>
      <c r="D13" s="9"/>
      <c r="E13" s="29"/>
      <c r="F13" s="9"/>
      <c r="G13" s="9"/>
      <c r="H13" s="9"/>
      <c r="I13" s="9"/>
      <c r="J13" s="14">
        <f t="shared" si="3"/>
        <v>0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14">
        <f t="shared" si="0"/>
        <v>0</v>
      </c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71">
        <f t="shared" si="1"/>
        <v>0</v>
      </c>
      <c r="BS13" s="102"/>
      <c r="BT13" s="99"/>
      <c r="BU13" s="99"/>
      <c r="BV13" s="99"/>
      <c r="BW13" s="102"/>
      <c r="BX13" s="99"/>
      <c r="BY13" s="99"/>
      <c r="BZ13" s="99"/>
      <c r="CA13" s="99"/>
      <c r="CB13" s="99"/>
      <c r="CC13" s="99"/>
      <c r="CD13" s="99"/>
      <c r="CE13" s="102"/>
      <c r="CF13" s="99"/>
      <c r="CG13" s="99"/>
      <c r="CH13" s="99"/>
      <c r="CI13" s="99"/>
      <c r="CJ13" s="99"/>
      <c r="CK13" s="8"/>
      <c r="CL13" s="8"/>
      <c r="CM13" s="8"/>
      <c r="CN13" s="8"/>
      <c r="CO13" s="8"/>
      <c r="CP13" s="8"/>
      <c r="CQ13" s="8"/>
      <c r="CR13" s="8"/>
      <c r="CS13" s="270">
        <f t="shared" si="2"/>
        <v>0</v>
      </c>
      <c r="CT13" s="271"/>
    </row>
    <row r="14" spans="1:98" ht="17.100000000000001" thickTop="1" thickBot="1">
      <c r="A14" s="14">
        <v>9</v>
      </c>
      <c r="B14" s="7" t="str">
        <f>'S.O.'!B11</f>
        <v>Secretaría de Gestión Integral de Riesgos y Protección Civil</v>
      </c>
      <c r="C14" s="9"/>
      <c r="D14" s="9"/>
      <c r="E14" s="9"/>
      <c r="F14" s="9"/>
      <c r="G14" s="9"/>
      <c r="H14" s="9"/>
      <c r="I14" s="9"/>
      <c r="J14" s="14">
        <f t="shared" si="3"/>
        <v>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14">
        <f t="shared" si="0"/>
        <v>0</v>
      </c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71">
        <f t="shared" si="1"/>
        <v>0</v>
      </c>
      <c r="BS14" s="102"/>
      <c r="BT14" s="99"/>
      <c r="BU14" s="99"/>
      <c r="BV14" s="99"/>
      <c r="BW14" s="102"/>
      <c r="BX14" s="99"/>
      <c r="BY14" s="99"/>
      <c r="BZ14" s="99"/>
      <c r="CA14" s="99"/>
      <c r="CB14" s="99"/>
      <c r="CC14" s="99"/>
      <c r="CD14" s="99"/>
      <c r="CE14" s="102"/>
      <c r="CF14" s="99"/>
      <c r="CG14" s="99"/>
      <c r="CH14" s="99"/>
      <c r="CI14" s="99"/>
      <c r="CJ14" s="99"/>
      <c r="CK14" s="8"/>
      <c r="CL14" s="8"/>
      <c r="CM14" s="8"/>
      <c r="CN14" s="8"/>
      <c r="CO14" s="8"/>
      <c r="CP14" s="8"/>
      <c r="CQ14" s="8"/>
      <c r="CR14" s="8"/>
      <c r="CS14" s="270">
        <f t="shared" si="2"/>
        <v>0</v>
      </c>
      <c r="CT14" s="271"/>
    </row>
    <row r="15" spans="1:98" ht="17.100000000000001" thickTop="1" thickBot="1">
      <c r="A15" s="14">
        <v>10</v>
      </c>
      <c r="B15" s="7" t="str">
        <f>'S.O.'!B12</f>
        <v>Secretaría de Gobierno</v>
      </c>
      <c r="C15" s="9"/>
      <c r="D15" s="9"/>
      <c r="E15" s="9"/>
      <c r="F15" s="9"/>
      <c r="G15" s="9"/>
      <c r="H15" s="9"/>
      <c r="I15" s="9"/>
      <c r="J15" s="14">
        <f t="shared" si="3"/>
        <v>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14">
        <f t="shared" si="0"/>
        <v>0</v>
      </c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71">
        <f t="shared" si="1"/>
        <v>0</v>
      </c>
      <c r="BS15" s="102"/>
      <c r="BT15" s="99"/>
      <c r="BU15" s="99"/>
      <c r="BV15" s="99"/>
      <c r="BW15" s="102"/>
      <c r="BX15" s="99"/>
      <c r="BY15" s="99"/>
      <c r="BZ15" s="99"/>
      <c r="CA15" s="99"/>
      <c r="CB15" s="99"/>
      <c r="CC15" s="99"/>
      <c r="CD15" s="99"/>
      <c r="CE15" s="102"/>
      <c r="CF15" s="99"/>
      <c r="CG15" s="99"/>
      <c r="CH15" s="99"/>
      <c r="CI15" s="99"/>
      <c r="CJ15" s="99"/>
      <c r="CK15" s="8"/>
      <c r="CL15" s="8"/>
      <c r="CM15" s="8"/>
      <c r="CN15" s="8"/>
      <c r="CO15" s="8"/>
      <c r="CP15" s="8"/>
      <c r="CQ15" s="8"/>
      <c r="CR15" s="8"/>
      <c r="CS15" s="270">
        <f t="shared" si="2"/>
        <v>0</v>
      </c>
      <c r="CT15" s="271"/>
    </row>
    <row r="16" spans="1:98" ht="17.100000000000001" thickTop="1" thickBot="1">
      <c r="A16" s="14">
        <v>11</v>
      </c>
      <c r="B16" s="7" t="str">
        <f>'S.O.'!B13</f>
        <v>Secretaría de Inclusión y Bienestar Social</v>
      </c>
      <c r="C16" s="9"/>
      <c r="D16" s="9"/>
      <c r="E16" s="9"/>
      <c r="F16" s="9"/>
      <c r="G16" s="9"/>
      <c r="H16" s="9"/>
      <c r="I16" s="9"/>
      <c r="J16" s="14">
        <f t="shared" si="3"/>
        <v>0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14">
        <f t="shared" si="0"/>
        <v>0</v>
      </c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71">
        <f t="shared" si="1"/>
        <v>0</v>
      </c>
      <c r="BS16" s="102"/>
      <c r="BT16" s="99"/>
      <c r="BU16" s="99"/>
      <c r="BV16" s="99"/>
      <c r="BW16" s="102"/>
      <c r="BX16" s="99"/>
      <c r="BY16" s="99"/>
      <c r="BZ16" s="99"/>
      <c r="CA16" s="99"/>
      <c r="CB16" s="99"/>
      <c r="CC16" s="99"/>
      <c r="CD16" s="99"/>
      <c r="CE16" s="102"/>
      <c r="CF16" s="99"/>
      <c r="CG16" s="99"/>
      <c r="CH16" s="99"/>
      <c r="CI16" s="99"/>
      <c r="CJ16" s="99"/>
      <c r="CK16" s="8"/>
      <c r="CL16" s="8"/>
      <c r="CM16" s="8"/>
      <c r="CN16" s="8"/>
      <c r="CO16" s="8"/>
      <c r="CP16" s="8"/>
      <c r="CQ16" s="8"/>
      <c r="CR16" s="8"/>
      <c r="CS16" s="270">
        <f t="shared" si="2"/>
        <v>0</v>
      </c>
      <c r="CT16" s="271"/>
    </row>
    <row r="17" spans="1:98" ht="17.100000000000001" thickTop="1" thickBot="1">
      <c r="A17" s="14">
        <v>12</v>
      </c>
      <c r="B17" s="7" t="str">
        <f>'S.O.'!B14</f>
        <v xml:space="preserve">Secretaría de la Contraloría General </v>
      </c>
      <c r="C17" s="9"/>
      <c r="D17" s="9"/>
      <c r="E17" s="9"/>
      <c r="F17" s="9"/>
      <c r="G17" s="9"/>
      <c r="H17" s="9"/>
      <c r="I17" s="9"/>
      <c r="J17" s="14">
        <f t="shared" si="3"/>
        <v>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14">
        <f t="shared" si="0"/>
        <v>0</v>
      </c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71">
        <f t="shared" si="1"/>
        <v>0</v>
      </c>
      <c r="BS17" s="102"/>
      <c r="BT17" s="99"/>
      <c r="BU17" s="99"/>
      <c r="BV17" s="99"/>
      <c r="BW17" s="102"/>
      <c r="BX17" s="99"/>
      <c r="BY17" s="99"/>
      <c r="BZ17" s="99"/>
      <c r="CA17" s="99"/>
      <c r="CB17" s="99"/>
      <c r="CC17" s="99"/>
      <c r="CD17" s="99"/>
      <c r="CE17" s="102"/>
      <c r="CF17" s="99"/>
      <c r="CG17" s="99"/>
      <c r="CH17" s="99"/>
      <c r="CI17" s="99"/>
      <c r="CJ17" s="99"/>
      <c r="CK17" s="8"/>
      <c r="CL17" s="8"/>
      <c r="CM17" s="8"/>
      <c r="CN17" s="8"/>
      <c r="CO17" s="8"/>
      <c r="CP17" s="8"/>
      <c r="CQ17" s="8"/>
      <c r="CR17" s="8"/>
      <c r="CS17" s="270">
        <f t="shared" si="2"/>
        <v>0</v>
      </c>
      <c r="CT17" s="271"/>
    </row>
    <row r="18" spans="1:98" ht="17.100000000000001" thickTop="1" thickBot="1">
      <c r="A18" s="14">
        <v>13</v>
      </c>
      <c r="B18" s="7" t="str">
        <f>'S.O.'!B15</f>
        <v>Secretaría de Mujeres</v>
      </c>
      <c r="C18" s="9"/>
      <c r="D18" s="9"/>
      <c r="E18" s="9">
        <v>1</v>
      </c>
      <c r="F18" s="9"/>
      <c r="G18" s="9"/>
      <c r="H18" s="9"/>
      <c r="I18" s="9"/>
      <c r="J18" s="14">
        <f t="shared" si="3"/>
        <v>1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14">
        <f t="shared" si="0"/>
        <v>0</v>
      </c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71">
        <f t="shared" si="1"/>
        <v>0</v>
      </c>
      <c r="BS18" s="102"/>
      <c r="BT18" s="99"/>
      <c r="BU18" s="99"/>
      <c r="BV18" s="99"/>
      <c r="BW18" s="102"/>
      <c r="BX18" s="99"/>
      <c r="BY18" s="99"/>
      <c r="BZ18" s="99"/>
      <c r="CA18" s="99"/>
      <c r="CB18" s="99"/>
      <c r="CC18" s="99"/>
      <c r="CD18" s="99"/>
      <c r="CE18" s="102"/>
      <c r="CF18" s="99"/>
      <c r="CG18" s="99"/>
      <c r="CH18" s="99"/>
      <c r="CI18" s="99"/>
      <c r="CJ18" s="99"/>
      <c r="CK18" s="8"/>
      <c r="CL18" s="8"/>
      <c r="CM18" s="8"/>
      <c r="CN18" s="8"/>
      <c r="CO18" s="8"/>
      <c r="CP18" s="8"/>
      <c r="CQ18" s="8"/>
      <c r="CR18" s="8"/>
      <c r="CS18" s="270">
        <f t="shared" si="2"/>
        <v>0</v>
      </c>
      <c r="CT18" s="271"/>
    </row>
    <row r="19" spans="1:98" ht="17.100000000000001" thickTop="1" thickBot="1">
      <c r="A19" s="14">
        <v>14</v>
      </c>
      <c r="B19" s="7" t="str">
        <f>'S.O.'!B16</f>
        <v xml:space="preserve">Secretaría de Movilidad </v>
      </c>
      <c r="C19" s="9"/>
      <c r="D19" s="9"/>
      <c r="E19" s="9"/>
      <c r="F19" s="9"/>
      <c r="G19" s="9"/>
      <c r="H19" s="9"/>
      <c r="I19" s="9"/>
      <c r="J19" s="14">
        <f t="shared" si="3"/>
        <v>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4">
        <f t="shared" si="0"/>
        <v>0</v>
      </c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71">
        <f t="shared" si="1"/>
        <v>0</v>
      </c>
      <c r="BS19" s="102"/>
      <c r="BT19" s="99"/>
      <c r="BU19" s="99"/>
      <c r="BV19" s="99"/>
      <c r="BW19" s="102"/>
      <c r="BX19" s="99"/>
      <c r="BY19" s="99"/>
      <c r="BZ19" s="99"/>
      <c r="CA19" s="99"/>
      <c r="CB19" s="99"/>
      <c r="CC19" s="99"/>
      <c r="CD19" s="99"/>
      <c r="CE19" s="102"/>
      <c r="CF19" s="99"/>
      <c r="CG19" s="99"/>
      <c r="CH19" s="99"/>
      <c r="CI19" s="99"/>
      <c r="CJ19" s="99"/>
      <c r="CK19" s="8"/>
      <c r="CL19" s="8"/>
      <c r="CM19" s="8"/>
      <c r="CN19" s="8"/>
      <c r="CO19" s="8"/>
      <c r="CP19" s="8"/>
      <c r="CQ19" s="8"/>
      <c r="CR19" s="8"/>
      <c r="CS19" s="270">
        <f t="shared" si="2"/>
        <v>0</v>
      </c>
      <c r="CT19" s="271"/>
    </row>
    <row r="20" spans="1:98" ht="17.100000000000001" thickTop="1" thickBot="1">
      <c r="A20" s="14">
        <v>15</v>
      </c>
      <c r="B20" s="7" t="str">
        <f>'S.O.'!B17</f>
        <v>Secretaría de Obras y Servicios</v>
      </c>
      <c r="C20" s="9"/>
      <c r="D20" s="9"/>
      <c r="E20" s="9">
        <v>1</v>
      </c>
      <c r="F20" s="9"/>
      <c r="G20" s="9"/>
      <c r="H20" s="9"/>
      <c r="I20" s="9"/>
      <c r="J20" s="14">
        <f t="shared" si="3"/>
        <v>1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14">
        <f t="shared" si="0"/>
        <v>0</v>
      </c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71">
        <f t="shared" si="1"/>
        <v>0</v>
      </c>
      <c r="BS20" s="102"/>
      <c r="BT20" s="99"/>
      <c r="BU20" s="99"/>
      <c r="BV20" s="99"/>
      <c r="BW20" s="102"/>
      <c r="BX20" s="99"/>
      <c r="BY20" s="99"/>
      <c r="BZ20" s="99"/>
      <c r="CA20" s="99"/>
      <c r="CB20" s="99"/>
      <c r="CC20" s="99"/>
      <c r="CD20" s="99"/>
      <c r="CE20" s="102"/>
      <c r="CF20" s="99"/>
      <c r="CG20" s="99"/>
      <c r="CH20" s="99"/>
      <c r="CI20" s="99"/>
      <c r="CJ20" s="99"/>
      <c r="CK20" s="8"/>
      <c r="CL20" s="8"/>
      <c r="CM20" s="8"/>
      <c r="CN20" s="8"/>
      <c r="CO20" s="8"/>
      <c r="CP20" s="8"/>
      <c r="CQ20" s="8"/>
      <c r="CR20" s="8"/>
      <c r="CS20" s="270">
        <f t="shared" si="2"/>
        <v>0</v>
      </c>
      <c r="CT20" s="271"/>
    </row>
    <row r="21" spans="1:98" ht="17.100000000000001" thickTop="1" thickBot="1">
      <c r="A21" s="14">
        <v>16</v>
      </c>
      <c r="B21" s="7" t="str">
        <f>'S.O.'!B18</f>
        <v>Secretaría de Pueblos y Barrios Originarios y Comunidades Indígenas Residentes</v>
      </c>
      <c r="C21" s="9"/>
      <c r="D21" s="9"/>
      <c r="E21" s="9"/>
      <c r="F21" s="9"/>
      <c r="G21" s="9"/>
      <c r="H21" s="9">
        <v>2</v>
      </c>
      <c r="I21" s="9"/>
      <c r="J21" s="14">
        <f t="shared" si="3"/>
        <v>2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>
        <f t="shared" si="0"/>
        <v>0</v>
      </c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71">
        <f t="shared" si="1"/>
        <v>0</v>
      </c>
      <c r="BS21" s="102"/>
      <c r="BT21" s="99"/>
      <c r="BU21" s="99"/>
      <c r="BV21" s="99"/>
      <c r="BW21" s="102"/>
      <c r="BX21" s="99"/>
      <c r="BY21" s="99"/>
      <c r="BZ21" s="99"/>
      <c r="CA21" s="99"/>
      <c r="CB21" s="99"/>
      <c r="CC21" s="99"/>
      <c r="CD21" s="99"/>
      <c r="CE21" s="102"/>
      <c r="CF21" s="99"/>
      <c r="CG21" s="99"/>
      <c r="CH21" s="99"/>
      <c r="CI21" s="99"/>
      <c r="CJ21" s="99"/>
      <c r="CK21" s="8"/>
      <c r="CL21" s="8"/>
      <c r="CM21" s="8"/>
      <c r="CN21" s="8"/>
      <c r="CO21" s="8"/>
      <c r="CP21" s="8"/>
      <c r="CQ21" s="8"/>
      <c r="CR21" s="8"/>
      <c r="CS21" s="270">
        <f t="shared" si="2"/>
        <v>0</v>
      </c>
      <c r="CT21" s="271"/>
    </row>
    <row r="22" spans="1:98" ht="17.100000000000001" thickTop="1" thickBot="1">
      <c r="A22" s="14">
        <v>17</v>
      </c>
      <c r="B22" s="7" t="str">
        <f>'S.O.'!B19</f>
        <v xml:space="preserve">Secretaría de Salud </v>
      </c>
      <c r="C22" s="9"/>
      <c r="D22" s="9"/>
      <c r="E22" s="9">
        <v>12</v>
      </c>
      <c r="F22" s="9">
        <v>4</v>
      </c>
      <c r="G22" s="9"/>
      <c r="H22" s="9">
        <v>2</v>
      </c>
      <c r="I22" s="9">
        <v>3</v>
      </c>
      <c r="J22" s="14">
        <f t="shared" si="3"/>
        <v>21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14">
        <f t="shared" si="0"/>
        <v>0</v>
      </c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71">
        <f t="shared" si="1"/>
        <v>0</v>
      </c>
      <c r="BS22" s="102"/>
      <c r="BT22" s="99"/>
      <c r="BU22" s="99"/>
      <c r="BV22" s="99"/>
      <c r="BW22" s="102"/>
      <c r="BX22" s="99"/>
      <c r="BY22" s="99"/>
      <c r="BZ22" s="99"/>
      <c r="CA22" s="99"/>
      <c r="CB22" s="99"/>
      <c r="CC22" s="99"/>
      <c r="CD22" s="99"/>
      <c r="CE22" s="102"/>
      <c r="CF22" s="99"/>
      <c r="CG22" s="99"/>
      <c r="CH22" s="99"/>
      <c r="CI22" s="99"/>
      <c r="CJ22" s="99"/>
      <c r="CK22" s="8"/>
      <c r="CL22" s="8"/>
      <c r="CM22" s="8"/>
      <c r="CN22" s="8"/>
      <c r="CO22" s="8"/>
      <c r="CP22" s="8"/>
      <c r="CQ22" s="8"/>
      <c r="CR22" s="8"/>
      <c r="CS22" s="270">
        <f t="shared" si="2"/>
        <v>0</v>
      </c>
      <c r="CT22" s="271"/>
    </row>
    <row r="23" spans="1:98" ht="17.100000000000001" thickTop="1" thickBot="1">
      <c r="A23" s="14">
        <v>18</v>
      </c>
      <c r="B23" s="7" t="str">
        <f>'S.O.'!B20</f>
        <v>Secretaría de Seguridad Ciudadana</v>
      </c>
      <c r="C23" s="9"/>
      <c r="D23" s="9"/>
      <c r="E23" s="9">
        <v>8</v>
      </c>
      <c r="F23" s="9">
        <v>4</v>
      </c>
      <c r="G23" s="9"/>
      <c r="H23" s="9">
        <v>4</v>
      </c>
      <c r="I23" s="9">
        <v>7</v>
      </c>
      <c r="J23" s="14">
        <f t="shared" si="3"/>
        <v>23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14">
        <f t="shared" si="0"/>
        <v>0</v>
      </c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71">
        <f t="shared" si="1"/>
        <v>0</v>
      </c>
      <c r="BS23" s="102"/>
      <c r="BT23" s="99"/>
      <c r="BU23" s="99"/>
      <c r="BV23" s="99"/>
      <c r="BW23" s="102"/>
      <c r="BX23" s="99"/>
      <c r="BY23" s="99"/>
      <c r="BZ23" s="99"/>
      <c r="CA23" s="99"/>
      <c r="CB23" s="99"/>
      <c r="CC23" s="99"/>
      <c r="CD23" s="99"/>
      <c r="CE23" s="102"/>
      <c r="CF23" s="99"/>
      <c r="CG23" s="99"/>
      <c r="CH23" s="99"/>
      <c r="CI23" s="99"/>
      <c r="CJ23" s="99"/>
      <c r="CK23" s="8"/>
      <c r="CL23" s="8"/>
      <c r="CM23" s="8"/>
      <c r="CN23" s="8"/>
      <c r="CO23" s="8"/>
      <c r="CP23" s="8"/>
      <c r="CQ23" s="8"/>
      <c r="CR23" s="8"/>
      <c r="CS23" s="270">
        <f t="shared" si="2"/>
        <v>0</v>
      </c>
      <c r="CT23" s="271"/>
    </row>
    <row r="24" spans="1:98" ht="17.100000000000001" thickTop="1" thickBot="1">
      <c r="A24" s="14">
        <v>19</v>
      </c>
      <c r="B24" s="7" t="str">
        <f>'S.O.'!B21</f>
        <v>Secretaría de Trabajo y Fomento al Empleo</v>
      </c>
      <c r="C24" s="9"/>
      <c r="D24" s="9"/>
      <c r="E24" s="9"/>
      <c r="F24" s="9"/>
      <c r="G24" s="9"/>
      <c r="H24" s="9"/>
      <c r="I24" s="9"/>
      <c r="J24" s="14">
        <f t="shared" si="3"/>
        <v>0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14">
        <f t="shared" si="0"/>
        <v>0</v>
      </c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71">
        <f t="shared" si="1"/>
        <v>0</v>
      </c>
      <c r="BS24" s="102"/>
      <c r="BT24" s="99"/>
      <c r="BU24" s="99"/>
      <c r="BV24" s="99"/>
      <c r="BW24" s="102"/>
      <c r="BX24" s="99"/>
      <c r="BY24" s="99"/>
      <c r="BZ24" s="99"/>
      <c r="CA24" s="99"/>
      <c r="CB24" s="99"/>
      <c r="CC24" s="99"/>
      <c r="CD24" s="99"/>
      <c r="CE24" s="102"/>
      <c r="CF24" s="99"/>
      <c r="CG24" s="99"/>
      <c r="CH24" s="99"/>
      <c r="CI24" s="99"/>
      <c r="CJ24" s="99"/>
      <c r="CK24" s="8"/>
      <c r="CL24" s="8"/>
      <c r="CM24" s="8"/>
      <c r="CN24" s="8"/>
      <c r="CO24" s="8"/>
      <c r="CP24" s="8"/>
      <c r="CQ24" s="8"/>
      <c r="CR24" s="8"/>
      <c r="CS24" s="270">
        <f t="shared" si="2"/>
        <v>0</v>
      </c>
      <c r="CT24" s="271"/>
    </row>
    <row r="25" spans="1:98" ht="17.100000000000001" thickTop="1" thickBot="1">
      <c r="A25" s="14">
        <v>20</v>
      </c>
      <c r="B25" s="7" t="str">
        <f>'S.O.'!B22</f>
        <v xml:space="preserve">Secretaría de Turismo </v>
      </c>
      <c r="C25" s="9"/>
      <c r="D25" s="9"/>
      <c r="E25" s="9">
        <v>1</v>
      </c>
      <c r="F25" s="9"/>
      <c r="G25" s="9"/>
      <c r="H25" s="9"/>
      <c r="I25" s="9"/>
      <c r="J25" s="14">
        <f t="shared" si="3"/>
        <v>1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14">
        <f t="shared" si="0"/>
        <v>0</v>
      </c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71">
        <f t="shared" si="1"/>
        <v>0</v>
      </c>
      <c r="BS25" s="102"/>
      <c r="BT25" s="99"/>
      <c r="BU25" s="99"/>
      <c r="BV25" s="99"/>
      <c r="BW25" s="102"/>
      <c r="BX25" s="99"/>
      <c r="BY25" s="99"/>
      <c r="BZ25" s="99"/>
      <c r="CA25" s="99"/>
      <c r="CB25" s="99"/>
      <c r="CC25" s="99"/>
      <c r="CD25" s="99"/>
      <c r="CE25" s="102"/>
      <c r="CF25" s="99"/>
      <c r="CG25" s="99"/>
      <c r="CH25" s="99"/>
      <c r="CI25" s="99"/>
      <c r="CJ25" s="99"/>
      <c r="CK25" s="8"/>
      <c r="CL25" s="8"/>
      <c r="CM25" s="8"/>
      <c r="CN25" s="8"/>
      <c r="CO25" s="8"/>
      <c r="CP25" s="8"/>
      <c r="CQ25" s="8"/>
      <c r="CR25" s="8"/>
      <c r="CS25" s="270">
        <f t="shared" si="2"/>
        <v>0</v>
      </c>
      <c r="CT25" s="271"/>
    </row>
    <row r="26" spans="1:98" ht="17.100000000000001" thickTop="1" thickBot="1">
      <c r="A26" s="14">
        <v>21</v>
      </c>
      <c r="B26" s="7" t="str">
        <f>'S.O.'!B23</f>
        <v xml:space="preserve">Secretaría del Medio Ambiente </v>
      </c>
      <c r="C26" s="9"/>
      <c r="D26" s="9"/>
      <c r="E26" s="9"/>
      <c r="F26" s="9"/>
      <c r="G26" s="9"/>
      <c r="H26" s="9">
        <v>2</v>
      </c>
      <c r="I26" s="9"/>
      <c r="J26" s="14">
        <f t="shared" si="3"/>
        <v>2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14">
        <f t="shared" si="0"/>
        <v>0</v>
      </c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71">
        <f t="shared" si="1"/>
        <v>0</v>
      </c>
      <c r="BS26" s="102"/>
      <c r="BT26" s="99"/>
      <c r="BU26" s="99"/>
      <c r="BV26" s="99"/>
      <c r="BW26" s="102"/>
      <c r="BX26" s="99"/>
      <c r="BY26" s="99"/>
      <c r="BZ26" s="99"/>
      <c r="CA26" s="99"/>
      <c r="CB26" s="99"/>
      <c r="CC26" s="99"/>
      <c r="CD26" s="99"/>
      <c r="CE26" s="102"/>
      <c r="CF26" s="99"/>
      <c r="CG26" s="99"/>
      <c r="CH26" s="99"/>
      <c r="CI26" s="99"/>
      <c r="CJ26" s="99"/>
      <c r="CK26" s="8"/>
      <c r="CL26" s="8"/>
      <c r="CM26" s="8"/>
      <c r="CN26" s="8"/>
      <c r="CO26" s="8"/>
      <c r="CP26" s="8"/>
      <c r="CQ26" s="8"/>
      <c r="CR26" s="8"/>
      <c r="CS26" s="270">
        <f t="shared" si="2"/>
        <v>0</v>
      </c>
      <c r="CT26" s="271"/>
    </row>
    <row r="27" spans="1:98" ht="17.100000000000001" thickTop="1" thickBot="1">
      <c r="A27" s="18">
        <v>22</v>
      </c>
      <c r="B27" s="7" t="str">
        <f>'S.O.'!B24</f>
        <v xml:space="preserve">Agencia de Atención Animal </v>
      </c>
      <c r="C27" s="9"/>
      <c r="D27" s="9"/>
      <c r="E27" s="9"/>
      <c r="F27" s="9"/>
      <c r="G27" s="9"/>
      <c r="H27" s="9"/>
      <c r="I27" s="9"/>
      <c r="J27" s="18">
        <f t="shared" si="3"/>
        <v>0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18">
        <f t="shared" si="0"/>
        <v>0</v>
      </c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18">
        <f t="shared" si="1"/>
        <v>0</v>
      </c>
      <c r="BS27" s="102"/>
      <c r="BT27" s="99"/>
      <c r="BU27" s="99"/>
      <c r="BV27" s="99"/>
      <c r="BW27" s="102"/>
      <c r="BX27" s="99"/>
      <c r="BY27" s="99"/>
      <c r="BZ27" s="99"/>
      <c r="CA27" s="99"/>
      <c r="CB27" s="99"/>
      <c r="CC27" s="99"/>
      <c r="CD27" s="99"/>
      <c r="CE27" s="102"/>
      <c r="CF27" s="99"/>
      <c r="CG27" s="99"/>
      <c r="CH27" s="99"/>
      <c r="CI27" s="99"/>
      <c r="CJ27" s="99"/>
      <c r="CK27" s="8"/>
      <c r="CL27" s="8"/>
      <c r="CM27" s="8"/>
      <c r="CN27" s="8"/>
      <c r="CO27" s="8"/>
      <c r="CP27" s="8"/>
      <c r="CQ27" s="8"/>
      <c r="CR27" s="8"/>
      <c r="CS27" s="258">
        <f t="shared" si="2"/>
        <v>0</v>
      </c>
      <c r="CT27" s="259"/>
    </row>
    <row r="28" spans="1:98" ht="17.100000000000001" thickTop="1" thickBot="1">
      <c r="A28" s="18">
        <v>23</v>
      </c>
      <c r="B28" s="7" t="str">
        <f>'S.O.'!B25</f>
        <v>Agencia de Protección Sanitaria de la Ciudad de México</v>
      </c>
      <c r="C28" s="9"/>
      <c r="D28" s="9"/>
      <c r="E28" s="9"/>
      <c r="F28" s="9"/>
      <c r="G28" s="9"/>
      <c r="H28" s="9"/>
      <c r="I28" s="9"/>
      <c r="J28" s="18">
        <f t="shared" si="3"/>
        <v>0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18">
        <f t="shared" si="0"/>
        <v>0</v>
      </c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18">
        <f t="shared" si="1"/>
        <v>0</v>
      </c>
      <c r="BS28" s="102"/>
      <c r="BT28" s="99"/>
      <c r="BU28" s="99"/>
      <c r="BV28" s="99"/>
      <c r="BW28" s="102"/>
      <c r="BX28" s="99"/>
      <c r="BY28" s="99"/>
      <c r="BZ28" s="99"/>
      <c r="CA28" s="99"/>
      <c r="CB28" s="99"/>
      <c r="CC28" s="99"/>
      <c r="CD28" s="99"/>
      <c r="CE28" s="102"/>
      <c r="CF28" s="99"/>
      <c r="CG28" s="99"/>
      <c r="CH28" s="99"/>
      <c r="CI28" s="99"/>
      <c r="CJ28" s="99"/>
      <c r="CK28" s="8"/>
      <c r="CL28" s="8"/>
      <c r="CM28" s="8"/>
      <c r="CN28" s="8"/>
      <c r="CO28" s="8"/>
      <c r="CP28" s="8"/>
      <c r="CQ28" s="8"/>
      <c r="CR28" s="8"/>
      <c r="CS28" s="258">
        <f t="shared" si="2"/>
        <v>0</v>
      </c>
      <c r="CT28" s="259"/>
    </row>
    <row r="29" spans="1:98" ht="17.100000000000001" thickTop="1" thickBot="1">
      <c r="A29" s="18">
        <v>24</v>
      </c>
      <c r="B29" s="7" t="str">
        <f>'S.O.'!B26</f>
        <v>Agencia Digital de Innovación Pública de la Ciudad de México</v>
      </c>
      <c r="C29" s="9"/>
      <c r="D29" s="9"/>
      <c r="E29" s="9"/>
      <c r="F29" s="9"/>
      <c r="G29" s="9"/>
      <c r="H29" s="9"/>
      <c r="I29" s="9"/>
      <c r="J29" s="18">
        <f t="shared" si="3"/>
        <v>0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18">
        <f t="shared" si="0"/>
        <v>0</v>
      </c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18">
        <f t="shared" si="1"/>
        <v>0</v>
      </c>
      <c r="BS29" s="102"/>
      <c r="BT29" s="99"/>
      <c r="BU29" s="99"/>
      <c r="BV29" s="99"/>
      <c r="BW29" s="102"/>
      <c r="BX29" s="99"/>
      <c r="BY29" s="99"/>
      <c r="BZ29" s="99"/>
      <c r="CA29" s="99"/>
      <c r="CB29" s="99"/>
      <c r="CC29" s="99"/>
      <c r="CD29" s="99"/>
      <c r="CE29" s="102"/>
      <c r="CF29" s="99"/>
      <c r="CG29" s="99"/>
      <c r="CH29" s="99"/>
      <c r="CI29" s="99"/>
      <c r="CJ29" s="99"/>
      <c r="CK29" s="8"/>
      <c r="CL29" s="8"/>
      <c r="CM29" s="8"/>
      <c r="CN29" s="8"/>
      <c r="CO29" s="8"/>
      <c r="CP29" s="8"/>
      <c r="CQ29" s="8"/>
      <c r="CR29" s="8"/>
      <c r="CS29" s="258">
        <f t="shared" si="2"/>
        <v>0</v>
      </c>
      <c r="CT29" s="259"/>
    </row>
    <row r="30" spans="1:98" ht="17.100000000000001" thickTop="1" thickBot="1">
      <c r="A30" s="18">
        <v>25</v>
      </c>
      <c r="B30" s="7" t="str">
        <f>'S.O.'!B27</f>
        <v>Autoridad del Centro Histórico</v>
      </c>
      <c r="C30" s="9"/>
      <c r="D30" s="9"/>
      <c r="E30" s="9"/>
      <c r="F30" s="9"/>
      <c r="G30" s="9"/>
      <c r="H30" s="9"/>
      <c r="I30" s="9"/>
      <c r="J30" s="18">
        <f t="shared" si="3"/>
        <v>0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18">
        <f t="shared" si="0"/>
        <v>0</v>
      </c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18">
        <f t="shared" si="1"/>
        <v>0</v>
      </c>
      <c r="BS30" s="102"/>
      <c r="BT30" s="99"/>
      <c r="BU30" s="99"/>
      <c r="BV30" s="99"/>
      <c r="BW30" s="102"/>
      <c r="BX30" s="99"/>
      <c r="BY30" s="99"/>
      <c r="BZ30" s="99"/>
      <c r="CA30" s="99"/>
      <c r="CB30" s="99"/>
      <c r="CC30" s="99"/>
      <c r="CD30" s="99"/>
      <c r="CE30" s="102"/>
      <c r="CF30" s="99"/>
      <c r="CG30" s="99"/>
      <c r="CH30" s="99"/>
      <c r="CI30" s="99"/>
      <c r="CJ30" s="99"/>
      <c r="CK30" s="8"/>
      <c r="CL30" s="8"/>
      <c r="CM30" s="8"/>
      <c r="CN30" s="8"/>
      <c r="CO30" s="8"/>
      <c r="CP30" s="8"/>
      <c r="CQ30" s="8"/>
      <c r="CR30" s="8"/>
      <c r="CS30" s="258">
        <f t="shared" si="2"/>
        <v>0</v>
      </c>
      <c r="CT30" s="259"/>
    </row>
    <row r="31" spans="1:98" ht="17.100000000000001" thickTop="1" thickBot="1">
      <c r="A31" s="18">
        <v>26</v>
      </c>
      <c r="B31" s="7" t="str">
        <f>'S.O.'!B28</f>
        <v>Caja de Previsión de la Policía Auxiliar de la Ciudad de México</v>
      </c>
      <c r="C31" s="9"/>
      <c r="D31" s="9"/>
      <c r="E31" s="9"/>
      <c r="F31" s="9"/>
      <c r="G31" s="9"/>
      <c r="H31" s="9"/>
      <c r="I31" s="9"/>
      <c r="J31" s="18">
        <f t="shared" si="3"/>
        <v>0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18">
        <f t="shared" si="0"/>
        <v>0</v>
      </c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18">
        <f t="shared" si="1"/>
        <v>0</v>
      </c>
      <c r="BS31" s="102"/>
      <c r="BT31" s="99"/>
      <c r="BU31" s="99"/>
      <c r="BV31" s="99"/>
      <c r="BW31" s="102"/>
      <c r="BX31" s="99"/>
      <c r="BY31" s="99"/>
      <c r="BZ31" s="99"/>
      <c r="CA31" s="99"/>
      <c r="CB31" s="99"/>
      <c r="CC31" s="99"/>
      <c r="CD31" s="99"/>
      <c r="CE31" s="102"/>
      <c r="CF31" s="99"/>
      <c r="CG31" s="99"/>
      <c r="CH31" s="99"/>
      <c r="CI31" s="99"/>
      <c r="CJ31" s="99"/>
      <c r="CK31" s="8"/>
      <c r="CL31" s="8"/>
      <c r="CM31" s="8"/>
      <c r="CN31" s="8"/>
      <c r="CO31" s="8"/>
      <c r="CP31" s="8"/>
      <c r="CQ31" s="8"/>
      <c r="CR31" s="8"/>
      <c r="CS31" s="258">
        <f t="shared" si="2"/>
        <v>0</v>
      </c>
      <c r="CT31" s="259"/>
    </row>
    <row r="32" spans="1:98" ht="17.100000000000001" thickTop="1" thickBot="1">
      <c r="A32" s="18">
        <v>27</v>
      </c>
      <c r="B32" s="7" t="str">
        <f>'S.O.'!B29</f>
        <v xml:space="preserve">Caja de Previsión de la Policía Preventiva de la Ciudad de México </v>
      </c>
      <c r="C32" s="9"/>
      <c r="D32" s="9"/>
      <c r="E32" s="9"/>
      <c r="F32" s="9"/>
      <c r="G32" s="9"/>
      <c r="H32" s="9"/>
      <c r="I32" s="9"/>
      <c r="J32" s="18">
        <f t="shared" si="3"/>
        <v>0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18">
        <f t="shared" si="0"/>
        <v>0</v>
      </c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18">
        <f t="shared" si="1"/>
        <v>0</v>
      </c>
      <c r="BS32" s="102"/>
      <c r="BT32" s="99"/>
      <c r="BU32" s="99"/>
      <c r="BV32" s="99"/>
      <c r="BW32" s="102"/>
      <c r="BX32" s="99"/>
      <c r="BY32" s="99"/>
      <c r="BZ32" s="99"/>
      <c r="CA32" s="99"/>
      <c r="CB32" s="99"/>
      <c r="CC32" s="99"/>
      <c r="CD32" s="99"/>
      <c r="CE32" s="102"/>
      <c r="CF32" s="99"/>
      <c r="CG32" s="99"/>
      <c r="CH32" s="99"/>
      <c r="CI32" s="99"/>
      <c r="CJ32" s="99"/>
      <c r="CK32" s="8"/>
      <c r="CL32" s="8"/>
      <c r="CM32" s="8"/>
      <c r="CN32" s="8"/>
      <c r="CO32" s="8"/>
      <c r="CP32" s="8"/>
      <c r="CQ32" s="8"/>
      <c r="CR32" s="8"/>
      <c r="CS32" s="258">
        <f t="shared" si="2"/>
        <v>0</v>
      </c>
      <c r="CT32" s="259"/>
    </row>
    <row r="33" spans="1:98" ht="32.1" thickTop="1" thickBot="1">
      <c r="A33" s="18">
        <v>28</v>
      </c>
      <c r="B33" s="7" t="str">
        <f>'S.O.'!B30</f>
        <v>Caja de Previsión para Trabajadores a Lista de Raya del Gobierno de la Ciudad de México</v>
      </c>
      <c r="C33" s="9"/>
      <c r="D33" s="9"/>
      <c r="E33" s="9"/>
      <c r="F33" s="9"/>
      <c r="G33" s="9"/>
      <c r="H33" s="9"/>
      <c r="I33" s="9"/>
      <c r="J33" s="18">
        <f t="shared" si="3"/>
        <v>0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18">
        <f t="shared" si="0"/>
        <v>0</v>
      </c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18">
        <f t="shared" si="1"/>
        <v>0</v>
      </c>
      <c r="BS33" s="102"/>
      <c r="BT33" s="99"/>
      <c r="BU33" s="99"/>
      <c r="BV33" s="99"/>
      <c r="BW33" s="102"/>
      <c r="BX33" s="99"/>
      <c r="BY33" s="99"/>
      <c r="BZ33" s="99"/>
      <c r="CA33" s="99"/>
      <c r="CB33" s="99"/>
      <c r="CC33" s="99"/>
      <c r="CD33" s="99"/>
      <c r="CE33" s="102"/>
      <c r="CF33" s="99"/>
      <c r="CG33" s="99"/>
      <c r="CH33" s="99"/>
      <c r="CI33" s="99"/>
      <c r="CJ33" s="99"/>
      <c r="CK33" s="8"/>
      <c r="CL33" s="8"/>
      <c r="CM33" s="8"/>
      <c r="CN33" s="8"/>
      <c r="CO33" s="8"/>
      <c r="CP33" s="8"/>
      <c r="CQ33" s="8"/>
      <c r="CR33" s="8"/>
      <c r="CS33" s="258">
        <f t="shared" si="2"/>
        <v>0</v>
      </c>
      <c r="CT33" s="259"/>
    </row>
    <row r="34" spans="1:98" ht="32.1" thickTop="1" thickBot="1">
      <c r="A34" s="18">
        <v>29</v>
      </c>
      <c r="B34" s="7" t="str">
        <f>'S.O.'!B31</f>
        <v>Centro de Comando, Control, Cómputo, Comunicaciones y Contacto Ciudadano de la Ciudad de México "C5"</v>
      </c>
      <c r="C34" s="9"/>
      <c r="D34" s="9"/>
      <c r="E34" s="9"/>
      <c r="F34" s="9"/>
      <c r="G34" s="9"/>
      <c r="H34" s="9"/>
      <c r="I34" s="9"/>
      <c r="J34" s="18">
        <f t="shared" si="3"/>
        <v>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18">
        <f t="shared" si="0"/>
        <v>0</v>
      </c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18">
        <f t="shared" si="1"/>
        <v>0</v>
      </c>
      <c r="BS34" s="102"/>
      <c r="BT34" s="99"/>
      <c r="BU34" s="99"/>
      <c r="BV34" s="99"/>
      <c r="BW34" s="102"/>
      <c r="BX34" s="99"/>
      <c r="BY34" s="99"/>
      <c r="BZ34" s="99"/>
      <c r="CA34" s="99"/>
      <c r="CB34" s="99"/>
      <c r="CC34" s="99"/>
      <c r="CD34" s="99"/>
      <c r="CE34" s="102"/>
      <c r="CF34" s="99"/>
      <c r="CG34" s="99"/>
      <c r="CH34" s="99"/>
      <c r="CI34" s="99"/>
      <c r="CJ34" s="99"/>
      <c r="CK34" s="8"/>
      <c r="CL34" s="8"/>
      <c r="CM34" s="8"/>
      <c r="CN34" s="8"/>
      <c r="CO34" s="8"/>
      <c r="CP34" s="8"/>
      <c r="CQ34" s="8"/>
      <c r="CR34" s="8"/>
      <c r="CS34" s="258">
        <f t="shared" si="2"/>
        <v>0</v>
      </c>
      <c r="CT34" s="259"/>
    </row>
    <row r="35" spans="1:98" ht="17.100000000000001" thickTop="1" thickBot="1">
      <c r="A35" s="18">
        <v>30</v>
      </c>
      <c r="B35" s="7" t="str">
        <f>'S.O.'!B32</f>
        <v>Comisión de Búsqueda de Personas de la Ciudad de México</v>
      </c>
      <c r="C35" s="9"/>
      <c r="D35" s="9"/>
      <c r="E35" s="9"/>
      <c r="F35" s="9"/>
      <c r="G35" s="9"/>
      <c r="H35" s="9"/>
      <c r="I35" s="9"/>
      <c r="J35" s="18">
        <f t="shared" si="3"/>
        <v>0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18">
        <f t="shared" si="0"/>
        <v>0</v>
      </c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18">
        <f t="shared" si="1"/>
        <v>0</v>
      </c>
      <c r="BS35" s="102"/>
      <c r="BT35" s="99"/>
      <c r="BU35" s="99"/>
      <c r="BV35" s="99"/>
      <c r="BW35" s="102"/>
      <c r="BX35" s="99"/>
      <c r="BY35" s="99"/>
      <c r="BZ35" s="99"/>
      <c r="CA35" s="99"/>
      <c r="CB35" s="99"/>
      <c r="CC35" s="99"/>
      <c r="CD35" s="99"/>
      <c r="CE35" s="102"/>
      <c r="CF35" s="99"/>
      <c r="CG35" s="99"/>
      <c r="CH35" s="99"/>
      <c r="CI35" s="99"/>
      <c r="CJ35" s="99"/>
      <c r="CK35" s="8"/>
      <c r="CL35" s="8"/>
      <c r="CM35" s="8"/>
      <c r="CN35" s="8"/>
      <c r="CO35" s="8"/>
      <c r="CP35" s="8"/>
      <c r="CQ35" s="8"/>
      <c r="CR35" s="8"/>
      <c r="CS35" s="258">
        <f t="shared" si="2"/>
        <v>0</v>
      </c>
      <c r="CT35" s="259"/>
    </row>
    <row r="36" spans="1:98" ht="17.100000000000001" thickTop="1" thickBot="1">
      <c r="A36" s="18">
        <v>31</v>
      </c>
      <c r="B36" s="7" t="str">
        <f>'S.O.'!B33</f>
        <v>Comisión de Filmaciones de la Ciudad de México</v>
      </c>
      <c r="C36" s="9"/>
      <c r="D36" s="9"/>
      <c r="E36" s="9"/>
      <c r="F36" s="9"/>
      <c r="G36" s="9"/>
      <c r="H36" s="9"/>
      <c r="I36" s="9"/>
      <c r="J36" s="18">
        <f t="shared" si="3"/>
        <v>0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18">
        <f t="shared" si="0"/>
        <v>0</v>
      </c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18">
        <f t="shared" si="1"/>
        <v>0</v>
      </c>
      <c r="BS36" s="102"/>
      <c r="BT36" s="99"/>
      <c r="BU36" s="99"/>
      <c r="BV36" s="99"/>
      <c r="BW36" s="102"/>
      <c r="BX36" s="99"/>
      <c r="BY36" s="99"/>
      <c r="BZ36" s="99"/>
      <c r="CA36" s="99"/>
      <c r="CB36" s="99"/>
      <c r="CC36" s="99"/>
      <c r="CD36" s="99"/>
      <c r="CE36" s="102"/>
      <c r="CF36" s="99"/>
      <c r="CG36" s="99"/>
      <c r="CH36" s="99"/>
      <c r="CI36" s="99"/>
      <c r="CJ36" s="99"/>
      <c r="CK36" s="8"/>
      <c r="CL36" s="8"/>
      <c r="CM36" s="8"/>
      <c r="CN36" s="8"/>
      <c r="CO36" s="8"/>
      <c r="CP36" s="8"/>
      <c r="CQ36" s="8"/>
      <c r="CR36" s="8"/>
      <c r="CS36" s="258">
        <f t="shared" si="2"/>
        <v>0</v>
      </c>
      <c r="CT36" s="259"/>
    </row>
    <row r="37" spans="1:98" ht="17.100000000000001" thickTop="1" thickBot="1">
      <c r="A37" s="18">
        <v>32</v>
      </c>
      <c r="B37" s="7" t="str">
        <f>'S.O.'!B34</f>
        <v>Comisión Ejecutiva de Atención a Víctimas de la Ciudad de México.</v>
      </c>
      <c r="C37" s="9"/>
      <c r="D37" s="9"/>
      <c r="E37" s="9"/>
      <c r="F37" s="9"/>
      <c r="G37" s="9"/>
      <c r="H37" s="9"/>
      <c r="I37" s="9">
        <v>1</v>
      </c>
      <c r="J37" s="18">
        <f t="shared" si="3"/>
        <v>1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18">
        <f t="shared" si="0"/>
        <v>0</v>
      </c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18">
        <f t="shared" si="1"/>
        <v>0</v>
      </c>
      <c r="BS37" s="102"/>
      <c r="BT37" s="99"/>
      <c r="BU37" s="99"/>
      <c r="BV37" s="99"/>
      <c r="BW37" s="102"/>
      <c r="BX37" s="99"/>
      <c r="BY37" s="99"/>
      <c r="BZ37" s="99"/>
      <c r="CA37" s="99"/>
      <c r="CB37" s="99"/>
      <c r="CC37" s="99"/>
      <c r="CD37" s="99"/>
      <c r="CE37" s="102"/>
      <c r="CF37" s="99"/>
      <c r="CG37" s="99"/>
      <c r="CH37" s="99"/>
      <c r="CI37" s="99"/>
      <c r="CJ37" s="99"/>
      <c r="CK37" s="8"/>
      <c r="CL37" s="8"/>
      <c r="CM37" s="8"/>
      <c r="CN37" s="8"/>
      <c r="CO37" s="8"/>
      <c r="CP37" s="8"/>
      <c r="CQ37" s="8"/>
      <c r="CR37" s="8"/>
      <c r="CS37" s="258">
        <f t="shared" si="2"/>
        <v>0</v>
      </c>
      <c r="CT37" s="259"/>
    </row>
    <row r="38" spans="1:98" ht="17.100000000000001" thickTop="1" thickBot="1">
      <c r="A38" s="18">
        <v>33</v>
      </c>
      <c r="B38" s="7" t="str">
        <f>'S.O.'!B35</f>
        <v>Consejo Económico y Social de la Ciudad de México</v>
      </c>
      <c r="C38" s="9"/>
      <c r="D38" s="9"/>
      <c r="E38" s="9"/>
      <c r="F38" s="9"/>
      <c r="G38" s="9"/>
      <c r="H38" s="9"/>
      <c r="I38" s="9"/>
      <c r="J38" s="18">
        <f t="shared" ref="J38:J69" si="4">SUM(C38:I38)</f>
        <v>0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18">
        <f t="shared" ref="AM38:AM69" si="5">SUM(K38:AL38)</f>
        <v>0</v>
      </c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18">
        <f t="shared" ref="BR38:BR69" si="6">SUM(AN38:BQ38)</f>
        <v>0</v>
      </c>
      <c r="BS38" s="102"/>
      <c r="BT38" s="99"/>
      <c r="BU38" s="99"/>
      <c r="BV38" s="99"/>
      <c r="BW38" s="102"/>
      <c r="BX38" s="99"/>
      <c r="BY38" s="99"/>
      <c r="BZ38" s="99"/>
      <c r="CA38" s="99"/>
      <c r="CB38" s="99"/>
      <c r="CC38" s="99"/>
      <c r="CD38" s="99"/>
      <c r="CE38" s="102"/>
      <c r="CF38" s="99"/>
      <c r="CG38" s="99"/>
      <c r="CH38" s="99"/>
      <c r="CI38" s="99"/>
      <c r="CJ38" s="99"/>
      <c r="CK38" s="8"/>
      <c r="CL38" s="8"/>
      <c r="CM38" s="8"/>
      <c r="CN38" s="8"/>
      <c r="CO38" s="8"/>
      <c r="CP38" s="8"/>
      <c r="CQ38" s="8"/>
      <c r="CR38" s="8"/>
      <c r="CS38" s="258">
        <f t="shared" ref="CS38:CS69" si="7">SUM(BS38:CR38)</f>
        <v>0</v>
      </c>
      <c r="CT38" s="259"/>
    </row>
    <row r="39" spans="1:98" ht="17.100000000000001" thickTop="1" thickBot="1">
      <c r="A39" s="18">
        <v>34</v>
      </c>
      <c r="B39" s="7" t="str">
        <f>'S.O.'!B36</f>
        <v>Consejo para Prevenir y Eliminar la Discriminación en la Ciudad de México</v>
      </c>
      <c r="C39" s="9"/>
      <c r="D39" s="9"/>
      <c r="E39" s="9"/>
      <c r="F39" s="9"/>
      <c r="G39" s="9"/>
      <c r="H39" s="9"/>
      <c r="I39" s="9"/>
      <c r="J39" s="18">
        <f t="shared" si="4"/>
        <v>0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18">
        <f t="shared" si="5"/>
        <v>0</v>
      </c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18">
        <f t="shared" si="6"/>
        <v>0</v>
      </c>
      <c r="BS39" s="102"/>
      <c r="BT39" s="99"/>
      <c r="BU39" s="99"/>
      <c r="BV39" s="99"/>
      <c r="BW39" s="102"/>
      <c r="BX39" s="99"/>
      <c r="BY39" s="99"/>
      <c r="BZ39" s="99"/>
      <c r="CA39" s="99"/>
      <c r="CB39" s="99"/>
      <c r="CC39" s="99"/>
      <c r="CD39" s="99"/>
      <c r="CE39" s="102"/>
      <c r="CF39" s="99"/>
      <c r="CG39" s="99"/>
      <c r="CH39" s="99"/>
      <c r="CI39" s="99"/>
      <c r="CJ39" s="99"/>
      <c r="CK39" s="8"/>
      <c r="CL39" s="8"/>
      <c r="CM39" s="8"/>
      <c r="CN39" s="8"/>
      <c r="CO39" s="8"/>
      <c r="CP39" s="8"/>
      <c r="CQ39" s="8"/>
      <c r="CR39" s="8"/>
      <c r="CS39" s="258">
        <f t="shared" si="7"/>
        <v>0</v>
      </c>
      <c r="CT39" s="259"/>
    </row>
    <row r="40" spans="1:98" ht="17.100000000000001" thickTop="1" thickBot="1">
      <c r="A40" s="18">
        <v>35</v>
      </c>
      <c r="B40" s="7" t="str">
        <f>'S.O.'!B37</f>
        <v>Corporación Mexicana de Impresión, S.A. de C.V.</v>
      </c>
      <c r="C40" s="9"/>
      <c r="D40" s="9"/>
      <c r="E40" s="9"/>
      <c r="F40" s="9">
        <v>2</v>
      </c>
      <c r="G40" s="9"/>
      <c r="H40" s="9"/>
      <c r="I40" s="9"/>
      <c r="J40" s="18">
        <f t="shared" si="4"/>
        <v>2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18">
        <f t="shared" si="5"/>
        <v>0</v>
      </c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18">
        <f t="shared" si="6"/>
        <v>0</v>
      </c>
      <c r="BS40" s="102"/>
      <c r="BT40" s="99"/>
      <c r="BU40" s="99"/>
      <c r="BV40" s="99"/>
      <c r="BW40" s="102"/>
      <c r="BX40" s="99"/>
      <c r="BY40" s="99"/>
      <c r="BZ40" s="99"/>
      <c r="CA40" s="99"/>
      <c r="CB40" s="99"/>
      <c r="CC40" s="99"/>
      <c r="CD40" s="99"/>
      <c r="CE40" s="102"/>
      <c r="CF40" s="99"/>
      <c r="CG40" s="99"/>
      <c r="CH40" s="99"/>
      <c r="CI40" s="99"/>
      <c r="CJ40" s="99"/>
      <c r="CK40" s="8"/>
      <c r="CL40" s="8"/>
      <c r="CM40" s="8"/>
      <c r="CN40" s="8"/>
      <c r="CO40" s="8"/>
      <c r="CP40" s="8"/>
      <c r="CQ40" s="8"/>
      <c r="CR40" s="8"/>
      <c r="CS40" s="258">
        <f t="shared" si="7"/>
        <v>0</v>
      </c>
      <c r="CT40" s="259"/>
    </row>
    <row r="41" spans="1:98" ht="17.100000000000001" thickTop="1" thickBot="1">
      <c r="A41" s="18">
        <v>36</v>
      </c>
      <c r="B41" s="7" t="str">
        <f>'S.O.'!B38</f>
        <v>Escuela de Administración Pública de la Ciudad de México.</v>
      </c>
      <c r="C41" s="9"/>
      <c r="D41" s="9"/>
      <c r="E41" s="9"/>
      <c r="F41" s="9"/>
      <c r="G41" s="9"/>
      <c r="H41" s="9"/>
      <c r="I41" s="9"/>
      <c r="J41" s="18">
        <f t="shared" si="4"/>
        <v>0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18">
        <f t="shared" si="5"/>
        <v>0</v>
      </c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18">
        <f t="shared" si="6"/>
        <v>0</v>
      </c>
      <c r="BS41" s="102"/>
      <c r="BT41" s="99"/>
      <c r="BU41" s="99"/>
      <c r="BV41" s="99"/>
      <c r="BW41" s="102"/>
      <c r="BX41" s="99"/>
      <c r="BY41" s="99"/>
      <c r="BZ41" s="99"/>
      <c r="CA41" s="99"/>
      <c r="CB41" s="99"/>
      <c r="CC41" s="99"/>
      <c r="CD41" s="99"/>
      <c r="CE41" s="102"/>
      <c r="CF41" s="99"/>
      <c r="CG41" s="99"/>
      <c r="CH41" s="99"/>
      <c r="CI41" s="99"/>
      <c r="CJ41" s="99"/>
      <c r="CK41" s="8"/>
      <c r="CL41" s="8"/>
      <c r="CM41" s="8"/>
      <c r="CN41" s="8"/>
      <c r="CO41" s="8"/>
      <c r="CP41" s="8"/>
      <c r="CQ41" s="8"/>
      <c r="CR41" s="8"/>
      <c r="CS41" s="258">
        <f t="shared" si="7"/>
        <v>0</v>
      </c>
      <c r="CT41" s="259"/>
    </row>
    <row r="42" spans="1:98" ht="17.100000000000001" thickTop="1" thickBot="1">
      <c r="A42" s="18">
        <v>37</v>
      </c>
      <c r="B42" s="7" t="str">
        <f>'S.O.'!B39</f>
        <v>Heroico Cuerpo de Bomberos de la Ciudad de México.</v>
      </c>
      <c r="C42" s="9"/>
      <c r="D42" s="9"/>
      <c r="E42" s="9"/>
      <c r="F42" s="9"/>
      <c r="G42" s="9"/>
      <c r="H42" s="9"/>
      <c r="I42" s="9"/>
      <c r="J42" s="18">
        <f t="shared" si="4"/>
        <v>0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18">
        <f t="shared" si="5"/>
        <v>0</v>
      </c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18">
        <f t="shared" si="6"/>
        <v>0</v>
      </c>
      <c r="BS42" s="102"/>
      <c r="BT42" s="99"/>
      <c r="BU42" s="99"/>
      <c r="BV42" s="99"/>
      <c r="BW42" s="102"/>
      <c r="BX42" s="99"/>
      <c r="BY42" s="99"/>
      <c r="BZ42" s="99"/>
      <c r="CA42" s="99"/>
      <c r="CB42" s="99"/>
      <c r="CC42" s="99"/>
      <c r="CD42" s="99"/>
      <c r="CE42" s="102"/>
      <c r="CF42" s="99"/>
      <c r="CG42" s="99"/>
      <c r="CH42" s="99"/>
      <c r="CI42" s="99"/>
      <c r="CJ42" s="99"/>
      <c r="CK42" s="8"/>
      <c r="CL42" s="8"/>
      <c r="CM42" s="8"/>
      <c r="CN42" s="8"/>
      <c r="CO42" s="8"/>
      <c r="CP42" s="8"/>
      <c r="CQ42" s="8"/>
      <c r="CR42" s="8"/>
      <c r="CS42" s="258">
        <f t="shared" si="7"/>
        <v>0</v>
      </c>
      <c r="CT42" s="259"/>
    </row>
    <row r="43" spans="1:98" ht="32.1" thickTop="1" thickBot="1">
      <c r="A43" s="18">
        <v>38</v>
      </c>
      <c r="B43" s="7" t="str">
        <f>'S.O.'!B40</f>
        <v>Instancia Ejecutora del Sistema Integral de Derechos Humanos de la Ciudad de México</v>
      </c>
      <c r="C43" s="9"/>
      <c r="D43" s="9"/>
      <c r="E43" s="9"/>
      <c r="F43" s="9"/>
      <c r="G43" s="9"/>
      <c r="H43" s="9"/>
      <c r="I43" s="9"/>
      <c r="J43" s="18">
        <f t="shared" si="4"/>
        <v>0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18">
        <f t="shared" si="5"/>
        <v>0</v>
      </c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18">
        <f t="shared" si="6"/>
        <v>0</v>
      </c>
      <c r="BS43" s="102"/>
      <c r="BT43" s="99"/>
      <c r="BU43" s="99"/>
      <c r="BV43" s="99"/>
      <c r="BW43" s="102"/>
      <c r="BX43" s="99"/>
      <c r="BY43" s="99"/>
      <c r="BZ43" s="99"/>
      <c r="CA43" s="99"/>
      <c r="CB43" s="99"/>
      <c r="CC43" s="99"/>
      <c r="CD43" s="99"/>
      <c r="CE43" s="102"/>
      <c r="CF43" s="99"/>
      <c r="CG43" s="99"/>
      <c r="CH43" s="99"/>
      <c r="CI43" s="99"/>
      <c r="CJ43" s="99"/>
      <c r="CK43" s="8"/>
      <c r="CL43" s="8"/>
      <c r="CM43" s="8"/>
      <c r="CN43" s="8"/>
      <c r="CO43" s="8"/>
      <c r="CP43" s="8"/>
      <c r="CQ43" s="8"/>
      <c r="CR43" s="8"/>
      <c r="CS43" s="258">
        <f t="shared" si="7"/>
        <v>0</v>
      </c>
      <c r="CT43" s="259"/>
    </row>
    <row r="44" spans="1:98" ht="17.100000000000001" thickTop="1" thickBot="1">
      <c r="A44" s="18">
        <v>39</v>
      </c>
      <c r="B44" s="7" t="str">
        <f>'S.O.'!B41</f>
        <v>Instituto de Capacitación para el Trabajo de la Ciudad de México.</v>
      </c>
      <c r="C44" s="9"/>
      <c r="D44" s="9"/>
      <c r="E44" s="9"/>
      <c r="F44" s="9"/>
      <c r="G44" s="9"/>
      <c r="H44" s="9"/>
      <c r="I44" s="9"/>
      <c r="J44" s="18">
        <f t="shared" si="4"/>
        <v>0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18">
        <f t="shared" si="5"/>
        <v>0</v>
      </c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18">
        <f t="shared" si="6"/>
        <v>0</v>
      </c>
      <c r="BS44" s="102"/>
      <c r="BT44" s="99"/>
      <c r="BU44" s="99"/>
      <c r="BV44" s="99"/>
      <c r="BW44" s="102"/>
      <c r="BX44" s="99"/>
      <c r="BY44" s="99"/>
      <c r="BZ44" s="99"/>
      <c r="CA44" s="99"/>
      <c r="CB44" s="99"/>
      <c r="CC44" s="99"/>
      <c r="CD44" s="99"/>
      <c r="CE44" s="102"/>
      <c r="CF44" s="99"/>
      <c r="CG44" s="99"/>
      <c r="CH44" s="99"/>
      <c r="CI44" s="99"/>
      <c r="CJ44" s="99"/>
      <c r="CK44" s="8"/>
      <c r="CL44" s="8"/>
      <c r="CM44" s="8"/>
      <c r="CN44" s="8"/>
      <c r="CO44" s="8"/>
      <c r="CP44" s="8"/>
      <c r="CQ44" s="8"/>
      <c r="CR44" s="8"/>
      <c r="CS44" s="258">
        <f t="shared" si="7"/>
        <v>0</v>
      </c>
      <c r="CT44" s="259"/>
    </row>
    <row r="45" spans="1:98" ht="17.100000000000001" thickTop="1" thickBot="1">
      <c r="A45" s="18">
        <v>40</v>
      </c>
      <c r="B45" s="7" t="str">
        <f>'S.O.'!B42</f>
        <v>Instituto de Educación Media Superior de la Ciudad de México.</v>
      </c>
      <c r="C45" s="9"/>
      <c r="D45" s="9"/>
      <c r="E45" s="9">
        <v>1</v>
      </c>
      <c r="F45" s="9"/>
      <c r="G45" s="9"/>
      <c r="H45" s="9"/>
      <c r="I45" s="9"/>
      <c r="J45" s="18">
        <f t="shared" si="4"/>
        <v>1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18">
        <f t="shared" si="5"/>
        <v>0</v>
      </c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18">
        <f t="shared" si="6"/>
        <v>0</v>
      </c>
      <c r="BS45" s="102"/>
      <c r="BT45" s="99"/>
      <c r="BU45" s="99"/>
      <c r="BV45" s="99"/>
      <c r="BW45" s="102"/>
      <c r="BX45" s="99"/>
      <c r="BY45" s="99"/>
      <c r="BZ45" s="99"/>
      <c r="CA45" s="99"/>
      <c r="CB45" s="99"/>
      <c r="CC45" s="99"/>
      <c r="CD45" s="99"/>
      <c r="CE45" s="102"/>
      <c r="CF45" s="99"/>
      <c r="CG45" s="99"/>
      <c r="CH45" s="99"/>
      <c r="CI45" s="99"/>
      <c r="CJ45" s="99"/>
      <c r="CK45" s="8"/>
      <c r="CL45" s="8"/>
      <c r="CM45" s="8"/>
      <c r="CN45" s="8"/>
      <c r="CO45" s="8"/>
      <c r="CP45" s="8"/>
      <c r="CQ45" s="8"/>
      <c r="CR45" s="8"/>
      <c r="CS45" s="258">
        <f t="shared" si="7"/>
        <v>0</v>
      </c>
      <c r="CT45" s="259"/>
    </row>
    <row r="46" spans="1:98" ht="17.100000000000001" thickTop="1" thickBot="1">
      <c r="A46" s="18">
        <v>41</v>
      </c>
      <c r="B46" s="7" t="str">
        <f>'S.O.'!B43</f>
        <v xml:space="preserve">Instituto de Estudios Superiores de la Ciudad de México “Rosario Castellanos” </v>
      </c>
      <c r="C46" s="9"/>
      <c r="D46" s="9"/>
      <c r="E46" s="9"/>
      <c r="F46" s="9"/>
      <c r="G46" s="9"/>
      <c r="H46" s="9">
        <v>1</v>
      </c>
      <c r="I46" s="9"/>
      <c r="J46" s="18">
        <f t="shared" si="4"/>
        <v>1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18">
        <f t="shared" si="5"/>
        <v>0</v>
      </c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18">
        <f t="shared" si="6"/>
        <v>0</v>
      </c>
      <c r="BS46" s="102"/>
      <c r="BT46" s="99"/>
      <c r="BU46" s="99"/>
      <c r="BV46" s="99"/>
      <c r="BW46" s="102"/>
      <c r="BX46" s="99"/>
      <c r="BY46" s="99"/>
      <c r="BZ46" s="99"/>
      <c r="CA46" s="99"/>
      <c r="CB46" s="99"/>
      <c r="CC46" s="99"/>
      <c r="CD46" s="99"/>
      <c r="CE46" s="102"/>
      <c r="CF46" s="99"/>
      <c r="CG46" s="99"/>
      <c r="CH46" s="99"/>
      <c r="CI46" s="99"/>
      <c r="CJ46" s="99"/>
      <c r="CK46" s="8"/>
      <c r="CL46" s="8"/>
      <c r="CM46" s="8"/>
      <c r="CN46" s="8"/>
      <c r="CO46" s="8"/>
      <c r="CP46" s="8"/>
      <c r="CQ46" s="8"/>
      <c r="CR46" s="8"/>
      <c r="CS46" s="258">
        <f t="shared" si="7"/>
        <v>0</v>
      </c>
      <c r="CT46" s="259"/>
    </row>
    <row r="47" spans="1:98" ht="17.100000000000001" thickTop="1" thickBot="1">
      <c r="A47" s="18">
        <v>42</v>
      </c>
      <c r="B47" s="7" t="str">
        <f>'S.O.'!B44</f>
        <v>Instituto de Formación Profesional y Estudios Superiores.</v>
      </c>
      <c r="C47" s="9"/>
      <c r="D47" s="9"/>
      <c r="E47" s="9"/>
      <c r="F47" s="9"/>
      <c r="G47" s="9"/>
      <c r="H47" s="9"/>
      <c r="I47" s="9"/>
      <c r="J47" s="18">
        <f t="shared" si="4"/>
        <v>0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18">
        <f t="shared" si="5"/>
        <v>0</v>
      </c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18">
        <f t="shared" si="6"/>
        <v>0</v>
      </c>
      <c r="BS47" s="102"/>
      <c r="BT47" s="99"/>
      <c r="BU47" s="99"/>
      <c r="BV47" s="99"/>
      <c r="BW47" s="102"/>
      <c r="BX47" s="99"/>
      <c r="BY47" s="99"/>
      <c r="BZ47" s="99"/>
      <c r="CA47" s="99"/>
      <c r="CB47" s="99"/>
      <c r="CC47" s="99"/>
      <c r="CD47" s="99"/>
      <c r="CE47" s="102"/>
      <c r="CF47" s="99"/>
      <c r="CG47" s="99"/>
      <c r="CH47" s="99"/>
      <c r="CI47" s="99"/>
      <c r="CJ47" s="99"/>
      <c r="CK47" s="8"/>
      <c r="CL47" s="8"/>
      <c r="CM47" s="8"/>
      <c r="CN47" s="8"/>
      <c r="CO47" s="8"/>
      <c r="CP47" s="8"/>
      <c r="CQ47" s="8"/>
      <c r="CR47" s="8"/>
      <c r="CS47" s="258">
        <f t="shared" si="7"/>
        <v>0</v>
      </c>
      <c r="CT47" s="259"/>
    </row>
    <row r="48" spans="1:98" ht="17.100000000000001" thickTop="1" thickBot="1">
      <c r="A48" s="18">
        <v>43</v>
      </c>
      <c r="B48" s="7" t="str">
        <f>'S.O.'!B45</f>
        <v>Instituto de la Juventud de la Ciudad de México.</v>
      </c>
      <c r="C48" s="9"/>
      <c r="D48" s="9"/>
      <c r="E48" s="9"/>
      <c r="F48" s="9"/>
      <c r="G48" s="9"/>
      <c r="H48" s="9"/>
      <c r="I48" s="9"/>
      <c r="J48" s="18">
        <f t="shared" si="4"/>
        <v>0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18">
        <f t="shared" si="5"/>
        <v>0</v>
      </c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18">
        <f t="shared" si="6"/>
        <v>0</v>
      </c>
      <c r="BS48" s="102"/>
      <c r="BT48" s="99"/>
      <c r="BU48" s="99"/>
      <c r="BV48" s="99"/>
      <c r="BW48" s="102"/>
      <c r="BX48" s="99"/>
      <c r="BY48" s="99"/>
      <c r="BZ48" s="99"/>
      <c r="CA48" s="99"/>
      <c r="CB48" s="99"/>
      <c r="CC48" s="99"/>
      <c r="CD48" s="99"/>
      <c r="CE48" s="102"/>
      <c r="CF48" s="99"/>
      <c r="CG48" s="99"/>
      <c r="CH48" s="99"/>
      <c r="CI48" s="99"/>
      <c r="CJ48" s="99"/>
      <c r="CK48" s="8"/>
      <c r="CL48" s="8"/>
      <c r="CM48" s="8"/>
      <c r="CN48" s="8"/>
      <c r="CO48" s="8"/>
      <c r="CP48" s="8"/>
      <c r="CQ48" s="8"/>
      <c r="CR48" s="8"/>
      <c r="CS48" s="258">
        <f t="shared" si="7"/>
        <v>0</v>
      </c>
      <c r="CT48" s="259"/>
    </row>
    <row r="49" spans="1:98" ht="17.100000000000001" thickTop="1" thickBot="1">
      <c r="A49" s="18">
        <v>44</v>
      </c>
      <c r="B49" s="7" t="str">
        <f>'S.O.'!B46</f>
        <v>Instituto de Personas con Discapacidad de la Ciudad de México.</v>
      </c>
      <c r="C49" s="9"/>
      <c r="D49" s="9"/>
      <c r="E49" s="9">
        <v>3</v>
      </c>
      <c r="F49" s="9">
        <v>1</v>
      </c>
      <c r="G49" s="9"/>
      <c r="H49" s="9">
        <v>1</v>
      </c>
      <c r="I49" s="9"/>
      <c r="J49" s="18">
        <f t="shared" si="4"/>
        <v>5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18">
        <f t="shared" si="5"/>
        <v>0</v>
      </c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18">
        <f t="shared" si="6"/>
        <v>0</v>
      </c>
      <c r="BS49" s="102"/>
      <c r="BT49" s="99"/>
      <c r="BU49" s="99"/>
      <c r="BV49" s="99"/>
      <c r="BW49" s="102"/>
      <c r="BX49" s="99"/>
      <c r="BY49" s="99"/>
      <c r="BZ49" s="99"/>
      <c r="CA49" s="99"/>
      <c r="CB49" s="99"/>
      <c r="CC49" s="99"/>
      <c r="CD49" s="99"/>
      <c r="CE49" s="102"/>
      <c r="CF49" s="99"/>
      <c r="CG49" s="99"/>
      <c r="CH49" s="99"/>
      <c r="CI49" s="99"/>
      <c r="CJ49" s="99"/>
      <c r="CK49" s="8"/>
      <c r="CL49" s="8"/>
      <c r="CM49" s="8"/>
      <c r="CN49" s="8"/>
      <c r="CO49" s="8"/>
      <c r="CP49" s="8"/>
      <c r="CQ49" s="8"/>
      <c r="CR49" s="8"/>
      <c r="CS49" s="258">
        <f t="shared" si="7"/>
        <v>0</v>
      </c>
      <c r="CT49" s="259"/>
    </row>
    <row r="50" spans="1:98" ht="17.100000000000001" thickTop="1" thickBot="1">
      <c r="A50" s="18">
        <v>45</v>
      </c>
      <c r="B50" s="7" t="str">
        <f>'S.O.'!B47</f>
        <v>Instituto de Planeación Democrática y Prospectiva de la Ciudad de México</v>
      </c>
      <c r="C50" s="9"/>
      <c r="D50" s="9"/>
      <c r="E50" s="9"/>
      <c r="F50" s="9"/>
      <c r="G50" s="9"/>
      <c r="H50" s="9">
        <v>1</v>
      </c>
      <c r="I50" s="9"/>
      <c r="J50" s="18">
        <f t="shared" si="4"/>
        <v>1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18">
        <f t="shared" si="5"/>
        <v>0</v>
      </c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18">
        <f t="shared" si="6"/>
        <v>0</v>
      </c>
      <c r="BS50" s="102"/>
      <c r="BT50" s="99"/>
      <c r="BU50" s="99"/>
      <c r="BV50" s="99"/>
      <c r="BW50" s="102"/>
      <c r="BX50" s="99"/>
      <c r="BY50" s="99"/>
      <c r="BZ50" s="99"/>
      <c r="CA50" s="99"/>
      <c r="CB50" s="99"/>
      <c r="CC50" s="99"/>
      <c r="CD50" s="99"/>
      <c r="CE50" s="102"/>
      <c r="CF50" s="99"/>
      <c r="CG50" s="99"/>
      <c r="CH50" s="99"/>
      <c r="CI50" s="99"/>
      <c r="CJ50" s="99"/>
      <c r="CK50" s="8"/>
      <c r="CL50" s="8"/>
      <c r="CM50" s="8"/>
      <c r="CN50" s="8"/>
      <c r="CO50" s="8"/>
      <c r="CP50" s="8"/>
      <c r="CQ50" s="8"/>
      <c r="CR50" s="8"/>
      <c r="CS50" s="258">
        <f t="shared" si="7"/>
        <v>0</v>
      </c>
      <c r="CT50" s="259"/>
    </row>
    <row r="51" spans="1:98" ht="17.100000000000001" thickTop="1" thickBot="1">
      <c r="A51" s="18">
        <v>46</v>
      </c>
      <c r="B51" s="7" t="str">
        <f>'S.O.'!B48</f>
        <v>Instituto de Verificación Administrativa de la Ciudad de México.</v>
      </c>
      <c r="C51" s="9"/>
      <c r="D51" s="9"/>
      <c r="E51" s="9">
        <v>3</v>
      </c>
      <c r="F51" s="9">
        <v>3</v>
      </c>
      <c r="G51" s="9"/>
      <c r="H51" s="9">
        <v>3</v>
      </c>
      <c r="I51" s="9">
        <v>1</v>
      </c>
      <c r="J51" s="18">
        <f t="shared" si="4"/>
        <v>10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18">
        <f t="shared" si="5"/>
        <v>0</v>
      </c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18">
        <f t="shared" si="6"/>
        <v>0</v>
      </c>
      <c r="BS51" s="102"/>
      <c r="BT51" s="99"/>
      <c r="BU51" s="99"/>
      <c r="BV51" s="99"/>
      <c r="BW51" s="102"/>
      <c r="BX51" s="99"/>
      <c r="BY51" s="99"/>
      <c r="BZ51" s="99"/>
      <c r="CA51" s="99"/>
      <c r="CB51" s="99"/>
      <c r="CC51" s="99"/>
      <c r="CD51" s="99"/>
      <c r="CE51" s="102"/>
      <c r="CF51" s="99"/>
      <c r="CG51" s="99"/>
      <c r="CH51" s="99"/>
      <c r="CI51" s="99"/>
      <c r="CJ51" s="99"/>
      <c r="CK51" s="8"/>
      <c r="CL51" s="8"/>
      <c r="CM51" s="8"/>
      <c r="CN51" s="8"/>
      <c r="CO51" s="8"/>
      <c r="CP51" s="8"/>
      <c r="CQ51" s="8"/>
      <c r="CR51" s="8"/>
      <c r="CS51" s="258">
        <f t="shared" si="7"/>
        <v>0</v>
      </c>
      <c r="CT51" s="259"/>
    </row>
    <row r="52" spans="1:98" ht="17.100000000000001" thickTop="1" thickBot="1">
      <c r="A52" s="18">
        <v>47</v>
      </c>
      <c r="B52" s="7" t="str">
        <f>'S.O.'!B49</f>
        <v>Instituto de Vivienda de la Ciudad de México.</v>
      </c>
      <c r="C52" s="9"/>
      <c r="D52" s="9"/>
      <c r="E52" s="9"/>
      <c r="F52" s="9">
        <v>1</v>
      </c>
      <c r="G52" s="9"/>
      <c r="H52" s="9">
        <v>1</v>
      </c>
      <c r="I52" s="9">
        <v>1</v>
      </c>
      <c r="J52" s="18">
        <f t="shared" si="4"/>
        <v>3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18">
        <f t="shared" si="5"/>
        <v>0</v>
      </c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18">
        <f t="shared" si="6"/>
        <v>0</v>
      </c>
      <c r="BS52" s="102"/>
      <c r="BT52" s="99"/>
      <c r="BU52" s="99"/>
      <c r="BV52" s="99"/>
      <c r="BW52" s="102"/>
      <c r="BX52" s="99"/>
      <c r="BY52" s="99"/>
      <c r="BZ52" s="99"/>
      <c r="CA52" s="99"/>
      <c r="CB52" s="99"/>
      <c r="CC52" s="99"/>
      <c r="CD52" s="99"/>
      <c r="CE52" s="102"/>
      <c r="CF52" s="99"/>
      <c r="CG52" s="99"/>
      <c r="CH52" s="99"/>
      <c r="CI52" s="99"/>
      <c r="CJ52" s="99"/>
      <c r="CK52" s="8"/>
      <c r="CL52" s="8"/>
      <c r="CM52" s="8"/>
      <c r="CN52" s="8"/>
      <c r="CO52" s="8"/>
      <c r="CP52" s="8"/>
      <c r="CQ52" s="8"/>
      <c r="CR52" s="8"/>
      <c r="CS52" s="258">
        <f t="shared" si="7"/>
        <v>0</v>
      </c>
      <c r="CT52" s="259"/>
    </row>
    <row r="53" spans="1:98" ht="17.100000000000001" thickTop="1" thickBot="1">
      <c r="A53" s="18">
        <v>48</v>
      </c>
      <c r="B53" s="7" t="str">
        <f>'S.O.'!B50</f>
        <v>Instituto del Deporte de la Ciudad de México.</v>
      </c>
      <c r="C53" s="9"/>
      <c r="D53" s="9"/>
      <c r="E53" s="9">
        <v>2</v>
      </c>
      <c r="F53" s="9"/>
      <c r="G53" s="9"/>
      <c r="H53" s="9">
        <v>2</v>
      </c>
      <c r="I53" s="9">
        <v>3</v>
      </c>
      <c r="J53" s="18">
        <f t="shared" si="4"/>
        <v>7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18">
        <f t="shared" si="5"/>
        <v>0</v>
      </c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18">
        <f t="shared" si="6"/>
        <v>0</v>
      </c>
      <c r="BS53" s="102"/>
      <c r="BT53" s="99"/>
      <c r="BU53" s="99"/>
      <c r="BV53" s="99"/>
      <c r="BW53" s="102"/>
      <c r="BX53" s="99"/>
      <c r="BY53" s="99"/>
      <c r="BZ53" s="99"/>
      <c r="CA53" s="99"/>
      <c r="CB53" s="99"/>
      <c r="CC53" s="99"/>
      <c r="CD53" s="99"/>
      <c r="CE53" s="102"/>
      <c r="CF53" s="99"/>
      <c r="CG53" s="99"/>
      <c r="CH53" s="99"/>
      <c r="CI53" s="99"/>
      <c r="CJ53" s="99"/>
      <c r="CK53" s="8"/>
      <c r="CL53" s="8"/>
      <c r="CM53" s="8"/>
      <c r="CN53" s="8"/>
      <c r="CO53" s="8"/>
      <c r="CP53" s="8"/>
      <c r="CQ53" s="8"/>
      <c r="CR53" s="8"/>
      <c r="CS53" s="258">
        <f t="shared" si="7"/>
        <v>0</v>
      </c>
      <c r="CT53" s="259"/>
    </row>
    <row r="54" spans="1:98" ht="17.100000000000001" thickTop="1" thickBot="1">
      <c r="A54" s="18">
        <v>49</v>
      </c>
      <c r="B54" s="7" t="str">
        <f>'S.O.'!B51</f>
        <v>Instituto Local de la Infraestructura Física Educativa de la Ciudad de México.</v>
      </c>
      <c r="C54" s="9"/>
      <c r="D54" s="9"/>
      <c r="E54" s="9"/>
      <c r="F54" s="9"/>
      <c r="G54" s="9"/>
      <c r="H54" s="9">
        <v>1</v>
      </c>
      <c r="I54" s="9"/>
      <c r="J54" s="18">
        <f t="shared" si="4"/>
        <v>1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18">
        <f t="shared" si="5"/>
        <v>0</v>
      </c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18">
        <f t="shared" si="6"/>
        <v>0</v>
      </c>
      <c r="BS54" s="102"/>
      <c r="BT54" s="99"/>
      <c r="BU54" s="99"/>
      <c r="BV54" s="99"/>
      <c r="BW54" s="102"/>
      <c r="BX54" s="99"/>
      <c r="BY54" s="99"/>
      <c r="BZ54" s="99"/>
      <c r="CA54" s="99"/>
      <c r="CB54" s="99"/>
      <c r="CC54" s="99"/>
      <c r="CD54" s="99"/>
      <c r="CE54" s="102"/>
      <c r="CF54" s="99"/>
      <c r="CG54" s="99"/>
      <c r="CH54" s="99"/>
      <c r="CI54" s="99"/>
      <c r="CJ54" s="99"/>
      <c r="CK54" s="8"/>
      <c r="CL54" s="8"/>
      <c r="CM54" s="8"/>
      <c r="CN54" s="8"/>
      <c r="CO54" s="8"/>
      <c r="CP54" s="8"/>
      <c r="CQ54" s="8"/>
      <c r="CR54" s="8"/>
      <c r="CS54" s="258">
        <f t="shared" si="7"/>
        <v>0</v>
      </c>
      <c r="CT54" s="259"/>
    </row>
    <row r="55" spans="1:98" ht="17.100000000000001" thickTop="1" thickBot="1">
      <c r="A55" s="18">
        <v>50</v>
      </c>
      <c r="B55" s="7" t="str">
        <f>'S.O.'!B52</f>
        <v>Instituto para la Atención y Prevención de las Adicciones en la Ciudad de México.</v>
      </c>
      <c r="C55" s="9"/>
      <c r="D55" s="9"/>
      <c r="E55" s="9"/>
      <c r="F55" s="9"/>
      <c r="G55" s="9"/>
      <c r="H55" s="9"/>
      <c r="I55" s="9"/>
      <c r="J55" s="18">
        <f t="shared" si="4"/>
        <v>0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18">
        <f t="shared" si="5"/>
        <v>0</v>
      </c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18">
        <f t="shared" si="6"/>
        <v>0</v>
      </c>
      <c r="BS55" s="102"/>
      <c r="BT55" s="99"/>
      <c r="BU55" s="99"/>
      <c r="BV55" s="99"/>
      <c r="BW55" s="102"/>
      <c r="BX55" s="99"/>
      <c r="BY55" s="99"/>
      <c r="BZ55" s="99"/>
      <c r="CA55" s="99"/>
      <c r="CB55" s="99"/>
      <c r="CC55" s="99"/>
      <c r="CD55" s="99"/>
      <c r="CE55" s="102"/>
      <c r="CF55" s="99"/>
      <c r="CG55" s="99"/>
      <c r="CH55" s="99"/>
      <c r="CI55" s="99"/>
      <c r="CJ55" s="99"/>
      <c r="CK55" s="8"/>
      <c r="CL55" s="8"/>
      <c r="CM55" s="8"/>
      <c r="CN55" s="8"/>
      <c r="CO55" s="8"/>
      <c r="CP55" s="8"/>
      <c r="CQ55" s="8"/>
      <c r="CR55" s="8"/>
      <c r="CS55" s="258">
        <f t="shared" si="7"/>
        <v>0</v>
      </c>
      <c r="CT55" s="259"/>
    </row>
    <row r="56" spans="1:98" ht="17.100000000000001" thickTop="1" thickBot="1">
      <c r="A56" s="18">
        <v>51</v>
      </c>
      <c r="B56" s="7" t="str">
        <f>'S.O.'!B53</f>
        <v>Instituto para la Seguridad de las Construcciones en la Ciudad de México.</v>
      </c>
      <c r="C56" s="9"/>
      <c r="D56" s="9"/>
      <c r="E56" s="9"/>
      <c r="F56" s="9"/>
      <c r="G56" s="9"/>
      <c r="H56" s="9"/>
      <c r="I56" s="9"/>
      <c r="J56" s="18">
        <f t="shared" si="4"/>
        <v>0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18">
        <f t="shared" si="5"/>
        <v>0</v>
      </c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18">
        <f t="shared" si="6"/>
        <v>0</v>
      </c>
      <c r="BS56" s="102"/>
      <c r="BT56" s="99"/>
      <c r="BU56" s="99"/>
      <c r="BV56" s="99"/>
      <c r="BW56" s="102"/>
      <c r="BX56" s="99"/>
      <c r="BY56" s="99"/>
      <c r="BZ56" s="99"/>
      <c r="CA56" s="99"/>
      <c r="CB56" s="99"/>
      <c r="CC56" s="99"/>
      <c r="CD56" s="99"/>
      <c r="CE56" s="102"/>
      <c r="CF56" s="99"/>
      <c r="CG56" s="99"/>
      <c r="CH56" s="99"/>
      <c r="CI56" s="99"/>
      <c r="CJ56" s="99"/>
      <c r="CK56" s="8"/>
      <c r="CL56" s="8"/>
      <c r="CM56" s="8"/>
      <c r="CN56" s="8"/>
      <c r="CO56" s="8"/>
      <c r="CP56" s="8"/>
      <c r="CQ56" s="8"/>
      <c r="CR56" s="8"/>
      <c r="CS56" s="258">
        <f t="shared" si="7"/>
        <v>0</v>
      </c>
      <c r="CT56" s="259"/>
    </row>
    <row r="57" spans="1:98" ht="17.100000000000001" thickTop="1" thickBot="1">
      <c r="A57" s="18">
        <v>52</v>
      </c>
      <c r="B57" s="7" t="str">
        <f>'S.O.'!B54</f>
        <v>Junta de Asistencia Privada de la Ciudad de México.</v>
      </c>
      <c r="C57" s="9"/>
      <c r="D57" s="9"/>
      <c r="E57" s="9"/>
      <c r="F57" s="9"/>
      <c r="G57" s="9"/>
      <c r="H57" s="9">
        <v>3</v>
      </c>
      <c r="I57" s="9"/>
      <c r="J57" s="18">
        <f t="shared" si="4"/>
        <v>3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18">
        <f t="shared" si="5"/>
        <v>0</v>
      </c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18">
        <f t="shared" si="6"/>
        <v>0</v>
      </c>
      <c r="BS57" s="102"/>
      <c r="BT57" s="99"/>
      <c r="BU57" s="99"/>
      <c r="BV57" s="99"/>
      <c r="BW57" s="102"/>
      <c r="BX57" s="99"/>
      <c r="BY57" s="99"/>
      <c r="BZ57" s="99"/>
      <c r="CA57" s="99"/>
      <c r="CB57" s="99"/>
      <c r="CC57" s="99"/>
      <c r="CD57" s="99"/>
      <c r="CE57" s="102"/>
      <c r="CF57" s="99"/>
      <c r="CG57" s="99"/>
      <c r="CH57" s="99"/>
      <c r="CI57" s="99"/>
      <c r="CJ57" s="99"/>
      <c r="CK57" s="8"/>
      <c r="CL57" s="8"/>
      <c r="CM57" s="8"/>
      <c r="CN57" s="8"/>
      <c r="CO57" s="8"/>
      <c r="CP57" s="8"/>
      <c r="CQ57" s="8"/>
      <c r="CR57" s="8"/>
      <c r="CS57" s="258">
        <f t="shared" si="7"/>
        <v>0</v>
      </c>
      <c r="CT57" s="259"/>
    </row>
    <row r="58" spans="1:98" ht="32.1" thickTop="1" thickBot="1">
      <c r="A58" s="18">
        <v>53</v>
      </c>
      <c r="B58" s="7" t="str">
        <f>'S.O.'!B55</f>
        <v>Mecanismo de Protección Integral de Personas Defensoras de Derechos Humanos y  Periodistas de la Ciudad de México.</v>
      </c>
      <c r="C58" s="9"/>
      <c r="D58" s="9"/>
      <c r="E58" s="9"/>
      <c r="F58" s="9"/>
      <c r="G58" s="9"/>
      <c r="H58" s="9"/>
      <c r="I58" s="9"/>
      <c r="J58" s="18">
        <f t="shared" si="4"/>
        <v>0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18">
        <f t="shared" si="5"/>
        <v>0</v>
      </c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18">
        <f t="shared" si="6"/>
        <v>0</v>
      </c>
      <c r="BS58" s="102"/>
      <c r="BT58" s="99"/>
      <c r="BU58" s="99"/>
      <c r="BV58" s="99"/>
      <c r="BW58" s="102"/>
      <c r="BX58" s="99"/>
      <c r="BY58" s="99"/>
      <c r="BZ58" s="99"/>
      <c r="CA58" s="99"/>
      <c r="CB58" s="99"/>
      <c r="CC58" s="99"/>
      <c r="CD58" s="99"/>
      <c r="CE58" s="102"/>
      <c r="CF58" s="99"/>
      <c r="CG58" s="99"/>
      <c r="CH58" s="99"/>
      <c r="CI58" s="99"/>
      <c r="CJ58" s="99"/>
      <c r="CK58" s="8"/>
      <c r="CL58" s="8"/>
      <c r="CM58" s="8"/>
      <c r="CN58" s="8"/>
      <c r="CO58" s="8"/>
      <c r="CP58" s="8"/>
      <c r="CQ58" s="8"/>
      <c r="CR58" s="8"/>
      <c r="CS58" s="258">
        <f t="shared" si="7"/>
        <v>0</v>
      </c>
      <c r="CT58" s="259"/>
    </row>
    <row r="59" spans="1:98" ht="17.100000000000001" thickTop="1" thickBot="1">
      <c r="A59" s="18">
        <v>54</v>
      </c>
      <c r="B59" s="7" t="str">
        <f>'S.O.'!B56</f>
        <v>Metrobús.</v>
      </c>
      <c r="C59" s="9"/>
      <c r="D59" s="9"/>
      <c r="E59" s="9">
        <v>1</v>
      </c>
      <c r="F59" s="9">
        <v>1</v>
      </c>
      <c r="G59" s="9"/>
      <c r="H59" s="9"/>
      <c r="I59" s="9"/>
      <c r="J59" s="18">
        <f t="shared" si="4"/>
        <v>2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18">
        <f t="shared" si="5"/>
        <v>0</v>
      </c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18">
        <f t="shared" si="6"/>
        <v>0</v>
      </c>
      <c r="BS59" s="102"/>
      <c r="BT59" s="99"/>
      <c r="BU59" s="99"/>
      <c r="BV59" s="99"/>
      <c r="BW59" s="102"/>
      <c r="BX59" s="99"/>
      <c r="BY59" s="99"/>
      <c r="BZ59" s="99"/>
      <c r="CA59" s="99"/>
      <c r="CB59" s="99"/>
      <c r="CC59" s="99"/>
      <c r="CD59" s="99"/>
      <c r="CE59" s="102"/>
      <c r="CF59" s="99"/>
      <c r="CG59" s="99"/>
      <c r="CH59" s="99"/>
      <c r="CI59" s="99"/>
      <c r="CJ59" s="99"/>
      <c r="CK59" s="8"/>
      <c r="CL59" s="8"/>
      <c r="CM59" s="8"/>
      <c r="CN59" s="8"/>
      <c r="CO59" s="8"/>
      <c r="CP59" s="8"/>
      <c r="CQ59" s="8"/>
      <c r="CR59" s="8"/>
      <c r="CS59" s="258">
        <f t="shared" si="7"/>
        <v>0</v>
      </c>
      <c r="CT59" s="259"/>
    </row>
    <row r="60" spans="1:98" ht="17.100000000000001" thickTop="1" thickBot="1">
      <c r="A60" s="18">
        <v>55</v>
      </c>
      <c r="B60" s="7" t="str">
        <f>'S.O.'!B57</f>
        <v>Órgano Regulador de Transporte.</v>
      </c>
      <c r="C60" s="9"/>
      <c r="D60" s="9"/>
      <c r="E60" s="9"/>
      <c r="F60" s="9"/>
      <c r="G60" s="9"/>
      <c r="H60" s="9"/>
      <c r="I60" s="9"/>
      <c r="J60" s="18">
        <f t="shared" si="4"/>
        <v>0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18">
        <f t="shared" si="5"/>
        <v>0</v>
      </c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18">
        <f t="shared" si="6"/>
        <v>0</v>
      </c>
      <c r="BS60" s="102"/>
      <c r="BT60" s="99"/>
      <c r="BU60" s="99"/>
      <c r="BV60" s="99"/>
      <c r="BW60" s="102"/>
      <c r="BX60" s="99"/>
      <c r="BY60" s="99"/>
      <c r="BZ60" s="99"/>
      <c r="CA60" s="99"/>
      <c r="CB60" s="99"/>
      <c r="CC60" s="99"/>
      <c r="CD60" s="99"/>
      <c r="CE60" s="102"/>
      <c r="CF60" s="99"/>
      <c r="CG60" s="99"/>
      <c r="CH60" s="99"/>
      <c r="CI60" s="99"/>
      <c r="CJ60" s="99"/>
      <c r="CK60" s="8"/>
      <c r="CL60" s="8"/>
      <c r="CM60" s="8"/>
      <c r="CN60" s="8"/>
      <c r="CO60" s="8"/>
      <c r="CP60" s="8"/>
      <c r="CQ60" s="8"/>
      <c r="CR60" s="8"/>
      <c r="CS60" s="258">
        <f t="shared" si="7"/>
        <v>0</v>
      </c>
      <c r="CT60" s="259"/>
    </row>
    <row r="61" spans="1:98" ht="17.100000000000001" thickTop="1" thickBot="1">
      <c r="A61" s="18">
        <v>56</v>
      </c>
      <c r="B61" s="7" t="str">
        <f>'S.O.'!B58</f>
        <v>Planta Productora de Mezclas Asfálticas.</v>
      </c>
      <c r="C61" s="9"/>
      <c r="D61" s="9"/>
      <c r="E61" s="9"/>
      <c r="F61" s="9"/>
      <c r="G61" s="9"/>
      <c r="H61" s="9"/>
      <c r="I61" s="9"/>
      <c r="J61" s="18">
        <f t="shared" si="4"/>
        <v>0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18">
        <f t="shared" si="5"/>
        <v>0</v>
      </c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18">
        <f t="shared" si="6"/>
        <v>0</v>
      </c>
      <c r="BS61" s="102"/>
      <c r="BT61" s="99"/>
      <c r="BU61" s="99"/>
      <c r="BV61" s="99"/>
      <c r="BW61" s="102"/>
      <c r="BX61" s="99"/>
      <c r="BY61" s="99"/>
      <c r="BZ61" s="99"/>
      <c r="CA61" s="99"/>
      <c r="CB61" s="99"/>
      <c r="CC61" s="99"/>
      <c r="CD61" s="99"/>
      <c r="CE61" s="102"/>
      <c r="CF61" s="99"/>
      <c r="CG61" s="99"/>
      <c r="CH61" s="99"/>
      <c r="CI61" s="99"/>
      <c r="CJ61" s="99"/>
      <c r="CK61" s="8"/>
      <c r="CL61" s="8"/>
      <c r="CM61" s="8"/>
      <c r="CN61" s="8"/>
      <c r="CO61" s="8"/>
      <c r="CP61" s="8"/>
      <c r="CQ61" s="8"/>
      <c r="CR61" s="8"/>
      <c r="CS61" s="258">
        <f t="shared" si="7"/>
        <v>0</v>
      </c>
      <c r="CT61" s="259"/>
    </row>
    <row r="62" spans="1:98" ht="17.100000000000001" thickTop="1" thickBot="1">
      <c r="A62" s="18">
        <v>57</v>
      </c>
      <c r="B62" s="7" t="str">
        <f>'S.O.'!B59</f>
        <v xml:space="preserve">Policía Auxiliar </v>
      </c>
      <c r="C62" s="9"/>
      <c r="D62" s="9"/>
      <c r="E62" s="9">
        <v>1</v>
      </c>
      <c r="F62" s="9">
        <v>1</v>
      </c>
      <c r="G62" s="9"/>
      <c r="H62" s="9">
        <v>4</v>
      </c>
      <c r="I62" s="9">
        <v>2</v>
      </c>
      <c r="J62" s="18">
        <f t="shared" si="4"/>
        <v>8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18">
        <f t="shared" si="5"/>
        <v>0</v>
      </c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18">
        <f t="shared" si="6"/>
        <v>0</v>
      </c>
      <c r="BS62" s="102"/>
      <c r="BT62" s="99"/>
      <c r="BU62" s="99"/>
      <c r="BV62" s="99"/>
      <c r="BW62" s="102"/>
      <c r="BX62" s="99"/>
      <c r="BY62" s="99"/>
      <c r="BZ62" s="99"/>
      <c r="CA62" s="99"/>
      <c r="CB62" s="99"/>
      <c r="CC62" s="99"/>
      <c r="CD62" s="99"/>
      <c r="CE62" s="102"/>
      <c r="CF62" s="99"/>
      <c r="CG62" s="99"/>
      <c r="CH62" s="99"/>
      <c r="CI62" s="99"/>
      <c r="CJ62" s="99"/>
      <c r="CK62" s="8"/>
      <c r="CL62" s="8"/>
      <c r="CM62" s="8"/>
      <c r="CN62" s="8"/>
      <c r="CO62" s="8"/>
      <c r="CP62" s="8"/>
      <c r="CQ62" s="8"/>
      <c r="CR62" s="8"/>
      <c r="CS62" s="258">
        <f t="shared" si="7"/>
        <v>0</v>
      </c>
      <c r="CT62" s="259"/>
    </row>
    <row r="63" spans="1:98" ht="17.100000000000001" thickTop="1" thickBot="1">
      <c r="A63" s="18">
        <v>58</v>
      </c>
      <c r="B63" s="7" t="str">
        <f>'S.O.'!B60</f>
        <v xml:space="preserve">Policía Bancaria e Industrial </v>
      </c>
      <c r="C63" s="9"/>
      <c r="D63" s="9"/>
      <c r="E63" s="9"/>
      <c r="F63" s="9"/>
      <c r="G63" s="9"/>
      <c r="H63" s="9"/>
      <c r="I63" s="9"/>
      <c r="J63" s="18">
        <f t="shared" si="4"/>
        <v>0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18">
        <f t="shared" si="5"/>
        <v>0</v>
      </c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18">
        <f t="shared" si="6"/>
        <v>0</v>
      </c>
      <c r="BS63" s="102"/>
      <c r="BT63" s="99"/>
      <c r="BU63" s="99"/>
      <c r="BV63" s="99"/>
      <c r="BW63" s="102"/>
      <c r="BX63" s="99"/>
      <c r="BY63" s="99"/>
      <c r="BZ63" s="99"/>
      <c r="CA63" s="99"/>
      <c r="CB63" s="99"/>
      <c r="CC63" s="99"/>
      <c r="CD63" s="99"/>
      <c r="CE63" s="102"/>
      <c r="CF63" s="99"/>
      <c r="CG63" s="99"/>
      <c r="CH63" s="99"/>
      <c r="CI63" s="99"/>
      <c r="CJ63" s="99"/>
      <c r="CK63" s="8"/>
      <c r="CL63" s="8"/>
      <c r="CM63" s="8"/>
      <c r="CN63" s="8"/>
      <c r="CO63" s="8"/>
      <c r="CP63" s="8"/>
      <c r="CQ63" s="8"/>
      <c r="CR63" s="8"/>
      <c r="CS63" s="258">
        <f t="shared" si="7"/>
        <v>0</v>
      </c>
      <c r="CT63" s="259"/>
    </row>
    <row r="64" spans="1:98" ht="17.100000000000001" thickTop="1" thickBot="1">
      <c r="A64" s="18">
        <v>59</v>
      </c>
      <c r="B64" s="7" t="str">
        <f>'S.O.'!B61</f>
        <v>Procuraduría Ambiental y del Ordenamiento Territorial de la Ciudad de México</v>
      </c>
      <c r="C64" s="9"/>
      <c r="D64" s="9"/>
      <c r="E64" s="9"/>
      <c r="F64" s="9"/>
      <c r="G64" s="9"/>
      <c r="H64" s="9"/>
      <c r="I64" s="9"/>
      <c r="J64" s="18">
        <f t="shared" si="4"/>
        <v>0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18">
        <f t="shared" si="5"/>
        <v>0</v>
      </c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18">
        <f t="shared" si="6"/>
        <v>0</v>
      </c>
      <c r="BS64" s="102"/>
      <c r="BT64" s="99"/>
      <c r="BU64" s="99"/>
      <c r="BV64" s="99"/>
      <c r="BW64" s="102"/>
      <c r="BX64" s="99"/>
      <c r="BY64" s="99"/>
      <c r="BZ64" s="99"/>
      <c r="CA64" s="99"/>
      <c r="CB64" s="99"/>
      <c r="CC64" s="99"/>
      <c r="CD64" s="99"/>
      <c r="CE64" s="102"/>
      <c r="CF64" s="99"/>
      <c r="CG64" s="99"/>
      <c r="CH64" s="99"/>
      <c r="CI64" s="99"/>
      <c r="CJ64" s="99"/>
      <c r="CK64" s="8"/>
      <c r="CL64" s="8"/>
      <c r="CM64" s="8"/>
      <c r="CN64" s="8"/>
      <c r="CO64" s="8"/>
      <c r="CP64" s="8"/>
      <c r="CQ64" s="8"/>
      <c r="CR64" s="8"/>
      <c r="CS64" s="258">
        <f t="shared" si="7"/>
        <v>0</v>
      </c>
      <c r="CT64" s="259"/>
    </row>
    <row r="65" spans="1:98" ht="17.100000000000001" thickTop="1" thickBot="1">
      <c r="A65" s="18">
        <v>60</v>
      </c>
      <c r="B65" s="7" t="str">
        <f>'S.O.'!B62</f>
        <v>Procuraduría Social de la Ciudad de México</v>
      </c>
      <c r="C65" s="9"/>
      <c r="D65" s="9"/>
      <c r="E65" s="9">
        <v>3</v>
      </c>
      <c r="F65" s="9">
        <v>5</v>
      </c>
      <c r="G65" s="9"/>
      <c r="H65" s="9">
        <v>2</v>
      </c>
      <c r="I65" s="9"/>
      <c r="J65" s="18">
        <f t="shared" si="4"/>
        <v>10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18">
        <f t="shared" si="5"/>
        <v>0</v>
      </c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18">
        <f t="shared" si="6"/>
        <v>0</v>
      </c>
      <c r="BS65" s="102"/>
      <c r="BT65" s="99"/>
      <c r="BU65" s="99"/>
      <c r="BV65" s="99"/>
      <c r="BW65" s="102"/>
      <c r="BX65" s="99"/>
      <c r="BY65" s="99"/>
      <c r="BZ65" s="99"/>
      <c r="CA65" s="99"/>
      <c r="CB65" s="99"/>
      <c r="CC65" s="99"/>
      <c r="CD65" s="99"/>
      <c r="CE65" s="102"/>
      <c r="CF65" s="99"/>
      <c r="CG65" s="99"/>
      <c r="CH65" s="99"/>
      <c r="CI65" s="99"/>
      <c r="CJ65" s="99"/>
      <c r="CK65" s="8"/>
      <c r="CL65" s="8"/>
      <c r="CM65" s="8"/>
      <c r="CN65" s="8"/>
      <c r="CO65" s="8"/>
      <c r="CP65" s="8"/>
      <c r="CQ65" s="8"/>
      <c r="CR65" s="8"/>
      <c r="CS65" s="258">
        <f t="shared" si="7"/>
        <v>0</v>
      </c>
      <c r="CT65" s="259"/>
    </row>
    <row r="66" spans="1:98" ht="17.100000000000001" thickTop="1" thickBot="1">
      <c r="A66" s="18">
        <v>61</v>
      </c>
      <c r="B66" s="7" t="str">
        <f>'S.O.'!B63</f>
        <v>Red de Transporte Público de Pasajeros de la Ciudad de México</v>
      </c>
      <c r="C66" s="9"/>
      <c r="D66" s="9"/>
      <c r="E66" s="9"/>
      <c r="F66" s="9"/>
      <c r="G66" s="9"/>
      <c r="H66" s="9"/>
      <c r="I66" s="9"/>
      <c r="J66" s="18">
        <f t="shared" si="4"/>
        <v>0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18">
        <f t="shared" si="5"/>
        <v>0</v>
      </c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18">
        <f t="shared" si="6"/>
        <v>0</v>
      </c>
      <c r="BS66" s="102"/>
      <c r="BT66" s="99"/>
      <c r="BU66" s="99"/>
      <c r="BV66" s="99"/>
      <c r="BW66" s="102"/>
      <c r="BX66" s="99"/>
      <c r="BY66" s="99"/>
      <c r="BZ66" s="99"/>
      <c r="CA66" s="99"/>
      <c r="CB66" s="99"/>
      <c r="CC66" s="99"/>
      <c r="CD66" s="99"/>
      <c r="CE66" s="102"/>
      <c r="CF66" s="99"/>
      <c r="CG66" s="99"/>
      <c r="CH66" s="99"/>
      <c r="CI66" s="99"/>
      <c r="CJ66" s="99"/>
      <c r="CK66" s="8"/>
      <c r="CL66" s="8"/>
      <c r="CM66" s="8"/>
      <c r="CN66" s="8"/>
      <c r="CO66" s="8"/>
      <c r="CP66" s="8"/>
      <c r="CQ66" s="8"/>
      <c r="CR66" s="8"/>
      <c r="CS66" s="258">
        <f t="shared" si="7"/>
        <v>0</v>
      </c>
      <c r="CT66" s="259"/>
    </row>
    <row r="67" spans="1:98" ht="17.100000000000001" thickTop="1" thickBot="1">
      <c r="A67" s="18">
        <v>62</v>
      </c>
      <c r="B67" s="7" t="str">
        <f>'S.O.'!B64</f>
        <v>Secretaría Ejecutiva del Sistema Anticorrupción de la Ciudad de México</v>
      </c>
      <c r="C67" s="9"/>
      <c r="D67" s="9"/>
      <c r="E67" s="9"/>
      <c r="F67" s="9"/>
      <c r="G67" s="9"/>
      <c r="H67" s="9"/>
      <c r="I67" s="9"/>
      <c r="J67" s="18">
        <f t="shared" si="4"/>
        <v>0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18">
        <f t="shared" si="5"/>
        <v>0</v>
      </c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18">
        <f t="shared" si="6"/>
        <v>0</v>
      </c>
      <c r="BS67" s="102"/>
      <c r="BT67" s="99"/>
      <c r="BU67" s="99"/>
      <c r="BV67" s="99"/>
      <c r="BW67" s="102"/>
      <c r="BX67" s="99"/>
      <c r="BY67" s="99"/>
      <c r="BZ67" s="99"/>
      <c r="CA67" s="99"/>
      <c r="CB67" s="99"/>
      <c r="CC67" s="99"/>
      <c r="CD67" s="99"/>
      <c r="CE67" s="102"/>
      <c r="CF67" s="99"/>
      <c r="CG67" s="99"/>
      <c r="CH67" s="99"/>
      <c r="CI67" s="99"/>
      <c r="CJ67" s="99"/>
      <c r="CK67" s="8"/>
      <c r="CL67" s="8"/>
      <c r="CM67" s="8"/>
      <c r="CN67" s="8"/>
      <c r="CO67" s="8"/>
      <c r="CP67" s="8"/>
      <c r="CQ67" s="8"/>
      <c r="CR67" s="8"/>
      <c r="CS67" s="258">
        <f t="shared" si="7"/>
        <v>0</v>
      </c>
      <c r="CT67" s="259"/>
    </row>
    <row r="68" spans="1:98" ht="17.100000000000001" thickTop="1" thickBot="1">
      <c r="A68" s="18">
        <v>63</v>
      </c>
      <c r="B68" s="7" t="str">
        <f>'S.O.'!B65</f>
        <v>Servicio de Transportes Eléctricos de la Ciudad de México.</v>
      </c>
      <c r="C68" s="9"/>
      <c r="D68" s="9"/>
      <c r="E68" s="9"/>
      <c r="F68" s="9"/>
      <c r="G68" s="9"/>
      <c r="H68" s="9"/>
      <c r="I68" s="9"/>
      <c r="J68" s="18">
        <f t="shared" si="4"/>
        <v>0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18">
        <f t="shared" si="5"/>
        <v>0</v>
      </c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18">
        <f t="shared" si="6"/>
        <v>0</v>
      </c>
      <c r="BS68" s="102"/>
      <c r="BT68" s="99"/>
      <c r="BU68" s="99"/>
      <c r="BV68" s="99"/>
      <c r="BW68" s="102"/>
      <c r="BX68" s="99"/>
      <c r="BY68" s="99"/>
      <c r="BZ68" s="99"/>
      <c r="CA68" s="99"/>
      <c r="CB68" s="99"/>
      <c r="CC68" s="99"/>
      <c r="CD68" s="99"/>
      <c r="CE68" s="102"/>
      <c r="CF68" s="99"/>
      <c r="CG68" s="99"/>
      <c r="CH68" s="99"/>
      <c r="CI68" s="99"/>
      <c r="CJ68" s="99"/>
      <c r="CK68" s="8"/>
      <c r="CL68" s="8"/>
      <c r="CM68" s="8"/>
      <c r="CN68" s="8"/>
      <c r="CO68" s="8"/>
      <c r="CP68" s="8"/>
      <c r="CQ68" s="8"/>
      <c r="CR68" s="8"/>
      <c r="CS68" s="258">
        <f t="shared" si="7"/>
        <v>0</v>
      </c>
      <c r="CT68" s="259"/>
    </row>
    <row r="69" spans="1:98" ht="17.100000000000001" thickTop="1" thickBot="1">
      <c r="A69" s="18">
        <v>64</v>
      </c>
      <c r="B69" s="7" t="str">
        <f>'S.O.'!B66</f>
        <v>Servicios de Salud Pública de la Ciudad de México</v>
      </c>
      <c r="C69" s="9"/>
      <c r="D69" s="9"/>
      <c r="E69" s="9"/>
      <c r="F69" s="9">
        <v>1</v>
      </c>
      <c r="G69" s="9"/>
      <c r="H69" s="9">
        <v>2</v>
      </c>
      <c r="I69" s="9">
        <v>1</v>
      </c>
      <c r="J69" s="18">
        <f t="shared" si="4"/>
        <v>4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18">
        <f t="shared" si="5"/>
        <v>0</v>
      </c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18">
        <f t="shared" si="6"/>
        <v>0</v>
      </c>
      <c r="BS69" s="102"/>
      <c r="BT69" s="99"/>
      <c r="BU69" s="99"/>
      <c r="BV69" s="99"/>
      <c r="BW69" s="102"/>
      <c r="BX69" s="99"/>
      <c r="BY69" s="99"/>
      <c r="BZ69" s="99"/>
      <c r="CA69" s="99"/>
      <c r="CB69" s="99"/>
      <c r="CC69" s="99"/>
      <c r="CD69" s="99"/>
      <c r="CE69" s="102"/>
      <c r="CF69" s="99"/>
      <c r="CG69" s="99"/>
      <c r="CH69" s="99"/>
      <c r="CI69" s="99"/>
      <c r="CJ69" s="99"/>
      <c r="CK69" s="8"/>
      <c r="CL69" s="8"/>
      <c r="CM69" s="8"/>
      <c r="CN69" s="8"/>
      <c r="CO69" s="8"/>
      <c r="CP69" s="8"/>
      <c r="CQ69" s="8"/>
      <c r="CR69" s="8"/>
      <c r="CS69" s="258">
        <f t="shared" si="7"/>
        <v>0</v>
      </c>
      <c r="CT69" s="259"/>
    </row>
    <row r="70" spans="1:98" ht="17.100000000000001" thickTop="1" thickBot="1">
      <c r="A70" s="18">
        <v>65</v>
      </c>
      <c r="B70" s="7" t="str">
        <f>'S.O.'!B67</f>
        <v>Servicios Metropolitanos, S.A. de C.V.</v>
      </c>
      <c r="C70" s="9"/>
      <c r="D70" s="9"/>
      <c r="E70" s="9"/>
      <c r="F70" s="9"/>
      <c r="G70" s="9"/>
      <c r="H70" s="9"/>
      <c r="I70" s="9"/>
      <c r="J70" s="18">
        <f t="shared" ref="J70:J82" si="8">SUM(C70:I70)</f>
        <v>0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18">
        <f t="shared" ref="AM70:AM82" si="9">SUM(K70:AL70)</f>
        <v>0</v>
      </c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18">
        <f t="shared" ref="BR70:BR101" si="10">SUM(AN70:BQ70)</f>
        <v>0</v>
      </c>
      <c r="BS70" s="102"/>
      <c r="BT70" s="99"/>
      <c r="BU70" s="99"/>
      <c r="BV70" s="99"/>
      <c r="BW70" s="102"/>
      <c r="BX70" s="99"/>
      <c r="BY70" s="99"/>
      <c r="BZ70" s="99"/>
      <c r="CA70" s="99"/>
      <c r="CB70" s="99"/>
      <c r="CC70" s="99"/>
      <c r="CD70" s="99"/>
      <c r="CE70" s="102"/>
      <c r="CF70" s="99"/>
      <c r="CG70" s="99"/>
      <c r="CH70" s="99"/>
      <c r="CI70" s="99"/>
      <c r="CJ70" s="99"/>
      <c r="CK70" s="8"/>
      <c r="CL70" s="8"/>
      <c r="CM70" s="8"/>
      <c r="CN70" s="8"/>
      <c r="CO70" s="8"/>
      <c r="CP70" s="8"/>
      <c r="CQ70" s="8"/>
      <c r="CR70" s="8"/>
      <c r="CS70" s="258">
        <f t="shared" ref="CS70:CS101" si="11">SUM(BS70:CR70)</f>
        <v>0</v>
      </c>
      <c r="CT70" s="259"/>
    </row>
    <row r="71" spans="1:98" ht="17.100000000000001" thickTop="1" thickBot="1">
      <c r="A71" s="18">
        <v>66</v>
      </c>
      <c r="B71" s="7" t="str">
        <f>'S.O.'!B68</f>
        <v>Sistema de Aguas de la Ciudad de México</v>
      </c>
      <c r="C71" s="9"/>
      <c r="D71" s="9"/>
      <c r="E71" s="9">
        <v>1</v>
      </c>
      <c r="F71" s="9"/>
      <c r="G71" s="9"/>
      <c r="H71" s="9"/>
      <c r="I71" s="9"/>
      <c r="J71" s="18">
        <f t="shared" si="8"/>
        <v>1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18">
        <f t="shared" si="9"/>
        <v>0</v>
      </c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18">
        <f t="shared" si="10"/>
        <v>0</v>
      </c>
      <c r="BS71" s="102"/>
      <c r="BT71" s="99"/>
      <c r="BU71" s="99"/>
      <c r="BV71" s="99"/>
      <c r="BW71" s="102"/>
      <c r="BX71" s="99"/>
      <c r="BY71" s="99"/>
      <c r="BZ71" s="99"/>
      <c r="CA71" s="99"/>
      <c r="CB71" s="99"/>
      <c r="CC71" s="99"/>
      <c r="CD71" s="99"/>
      <c r="CE71" s="102"/>
      <c r="CF71" s="99"/>
      <c r="CG71" s="99"/>
      <c r="CH71" s="99"/>
      <c r="CI71" s="99"/>
      <c r="CJ71" s="99"/>
      <c r="CK71" s="8"/>
      <c r="CL71" s="8"/>
      <c r="CM71" s="8"/>
      <c r="CN71" s="8"/>
      <c r="CO71" s="8"/>
      <c r="CP71" s="8"/>
      <c r="CQ71" s="8"/>
      <c r="CR71" s="8"/>
      <c r="CS71" s="258">
        <f t="shared" si="11"/>
        <v>0</v>
      </c>
      <c r="CT71" s="259"/>
    </row>
    <row r="72" spans="1:98" ht="17.100000000000001" thickTop="1" thickBot="1">
      <c r="A72" s="18">
        <v>67</v>
      </c>
      <c r="B72" s="7" t="str">
        <f>'S.O.'!B69</f>
        <v>Sistema de Transporte Colectivo</v>
      </c>
      <c r="C72" s="9"/>
      <c r="D72" s="9"/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18">
        <f t="shared" si="8"/>
        <v>5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18">
        <f t="shared" si="9"/>
        <v>0</v>
      </c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18">
        <f t="shared" si="10"/>
        <v>0</v>
      </c>
      <c r="BS72" s="102"/>
      <c r="BT72" s="99"/>
      <c r="BU72" s="99"/>
      <c r="BV72" s="99"/>
      <c r="BW72" s="102"/>
      <c r="BX72" s="99"/>
      <c r="BY72" s="99"/>
      <c r="BZ72" s="99"/>
      <c r="CA72" s="99"/>
      <c r="CB72" s="99"/>
      <c r="CC72" s="99"/>
      <c r="CD72" s="99"/>
      <c r="CE72" s="102"/>
      <c r="CF72" s="99"/>
      <c r="CG72" s="99"/>
      <c r="CH72" s="99"/>
      <c r="CI72" s="99"/>
      <c r="CJ72" s="99"/>
      <c r="CK72" s="8"/>
      <c r="CL72" s="8"/>
      <c r="CM72" s="8"/>
      <c r="CN72" s="8"/>
      <c r="CO72" s="8"/>
      <c r="CP72" s="8"/>
      <c r="CQ72" s="8"/>
      <c r="CR72" s="8"/>
      <c r="CS72" s="258">
        <f t="shared" si="11"/>
        <v>0</v>
      </c>
      <c r="CT72" s="259"/>
    </row>
    <row r="73" spans="1:98" ht="17.100000000000001" thickTop="1" thickBot="1">
      <c r="A73" s="18">
        <v>68</v>
      </c>
      <c r="B73" s="7" t="str">
        <f>'S.O.'!B70</f>
        <v>Sistema para el Desarrollo Integral de la Familia de la Ciudad de México.</v>
      </c>
      <c r="C73" s="9"/>
      <c r="D73" s="9"/>
      <c r="E73" s="9">
        <v>1</v>
      </c>
      <c r="F73" s="9">
        <v>1</v>
      </c>
      <c r="G73" s="9"/>
      <c r="H73" s="9">
        <v>3</v>
      </c>
      <c r="I73" s="9">
        <v>1</v>
      </c>
      <c r="J73" s="18">
        <f t="shared" si="8"/>
        <v>6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18">
        <f t="shared" si="9"/>
        <v>0</v>
      </c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18">
        <f t="shared" si="10"/>
        <v>0</v>
      </c>
      <c r="BS73" s="102"/>
      <c r="BT73" s="99"/>
      <c r="BU73" s="99"/>
      <c r="BV73" s="99"/>
      <c r="BW73" s="102"/>
      <c r="BX73" s="99"/>
      <c r="BY73" s="99"/>
      <c r="BZ73" s="99"/>
      <c r="CA73" s="99"/>
      <c r="CB73" s="99"/>
      <c r="CC73" s="99"/>
      <c r="CD73" s="99"/>
      <c r="CE73" s="102"/>
      <c r="CF73" s="99"/>
      <c r="CG73" s="99"/>
      <c r="CH73" s="99"/>
      <c r="CI73" s="99"/>
      <c r="CJ73" s="99"/>
      <c r="CK73" s="8"/>
      <c r="CL73" s="8"/>
      <c r="CM73" s="8"/>
      <c r="CN73" s="8"/>
      <c r="CO73" s="8"/>
      <c r="CP73" s="8"/>
      <c r="CQ73" s="8"/>
      <c r="CR73" s="8"/>
      <c r="CS73" s="258">
        <f t="shared" si="11"/>
        <v>0</v>
      </c>
      <c r="CT73" s="259"/>
    </row>
    <row r="74" spans="1:98" ht="17.100000000000001" thickTop="1" thickBot="1">
      <c r="A74" s="18">
        <v>69</v>
      </c>
      <c r="B74" s="7" t="str">
        <f>'S.O.'!B71</f>
        <v>Servicios de Medios Públicos de la Ciudad de México</v>
      </c>
      <c r="C74" s="9"/>
      <c r="D74" s="9"/>
      <c r="E74" s="9">
        <v>1</v>
      </c>
      <c r="F74" s="9"/>
      <c r="G74" s="9"/>
      <c r="H74" s="9"/>
      <c r="I74" s="9"/>
      <c r="J74" s="18">
        <f t="shared" si="8"/>
        <v>1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18">
        <f t="shared" si="9"/>
        <v>0</v>
      </c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18">
        <f t="shared" si="10"/>
        <v>0</v>
      </c>
      <c r="BS74" s="102"/>
      <c r="BT74" s="99"/>
      <c r="BU74" s="99"/>
      <c r="BV74" s="99"/>
      <c r="BW74" s="102"/>
      <c r="BX74" s="99"/>
      <c r="BY74" s="99"/>
      <c r="BZ74" s="99"/>
      <c r="CA74" s="99"/>
      <c r="CB74" s="99"/>
      <c r="CC74" s="99"/>
      <c r="CD74" s="99"/>
      <c r="CE74" s="102"/>
      <c r="CF74" s="99"/>
      <c r="CG74" s="99"/>
      <c r="CH74" s="99"/>
      <c r="CI74" s="99"/>
      <c r="CJ74" s="99"/>
      <c r="CK74" s="8"/>
      <c r="CL74" s="8"/>
      <c r="CM74" s="8"/>
      <c r="CN74" s="8"/>
      <c r="CO74" s="8"/>
      <c r="CP74" s="8"/>
      <c r="CQ74" s="8"/>
      <c r="CR74" s="8"/>
      <c r="CS74" s="258">
        <f t="shared" si="11"/>
        <v>0</v>
      </c>
      <c r="CT74" s="259"/>
    </row>
    <row r="75" spans="1:98" ht="17.100000000000001" thickTop="1" thickBot="1">
      <c r="A75" s="18">
        <v>70</v>
      </c>
      <c r="B75" s="7" t="str">
        <f>'S.O.'!B72</f>
        <v>Universidad de la Policía de la Ciudad de México.</v>
      </c>
      <c r="C75" s="9"/>
      <c r="D75" s="9"/>
      <c r="E75" s="9"/>
      <c r="F75" s="9"/>
      <c r="G75" s="9"/>
      <c r="H75" s="9"/>
      <c r="I75" s="9"/>
      <c r="J75" s="18">
        <f t="shared" si="8"/>
        <v>0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18">
        <f t="shared" si="9"/>
        <v>0</v>
      </c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18">
        <f t="shared" si="10"/>
        <v>0</v>
      </c>
      <c r="BS75" s="102"/>
      <c r="BT75" s="99"/>
      <c r="BU75" s="99"/>
      <c r="BV75" s="99"/>
      <c r="BW75" s="102"/>
      <c r="BX75" s="99"/>
      <c r="BY75" s="99"/>
      <c r="BZ75" s="99"/>
      <c r="CA75" s="99"/>
      <c r="CB75" s="99"/>
      <c r="CC75" s="99"/>
      <c r="CD75" s="99"/>
      <c r="CE75" s="102"/>
      <c r="CF75" s="99"/>
      <c r="CG75" s="99"/>
      <c r="CH75" s="99"/>
      <c r="CI75" s="99"/>
      <c r="CJ75" s="99"/>
      <c r="CK75" s="8"/>
      <c r="CL75" s="8"/>
      <c r="CM75" s="8"/>
      <c r="CN75" s="8"/>
      <c r="CO75" s="8"/>
      <c r="CP75" s="8"/>
      <c r="CQ75" s="8"/>
      <c r="CR75" s="8"/>
      <c r="CS75" s="258">
        <f t="shared" si="11"/>
        <v>0</v>
      </c>
      <c r="CT75" s="259"/>
    </row>
    <row r="76" spans="1:98" ht="17.100000000000001" thickTop="1" thickBot="1">
      <c r="A76" s="18">
        <v>71</v>
      </c>
      <c r="B76" s="7" t="str">
        <f>'S.O.'!B73</f>
        <v>Universidad de la Salud</v>
      </c>
      <c r="C76" s="9"/>
      <c r="D76" s="9"/>
      <c r="E76" s="9"/>
      <c r="F76" s="9"/>
      <c r="G76" s="9"/>
      <c r="H76" s="9"/>
      <c r="I76" s="9"/>
      <c r="J76" s="18">
        <f t="shared" si="8"/>
        <v>0</v>
      </c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18">
        <f t="shared" si="9"/>
        <v>0</v>
      </c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18">
        <f t="shared" si="10"/>
        <v>0</v>
      </c>
      <c r="BS76" s="102"/>
      <c r="BT76" s="99"/>
      <c r="BU76" s="99"/>
      <c r="BV76" s="99"/>
      <c r="BW76" s="102"/>
      <c r="BX76" s="99"/>
      <c r="BY76" s="99"/>
      <c r="BZ76" s="99"/>
      <c r="CA76" s="99"/>
      <c r="CB76" s="99"/>
      <c r="CC76" s="99"/>
      <c r="CD76" s="99"/>
      <c r="CE76" s="102"/>
      <c r="CF76" s="99"/>
      <c r="CG76" s="99"/>
      <c r="CH76" s="99"/>
      <c r="CI76" s="99"/>
      <c r="CJ76" s="99"/>
      <c r="CK76" s="8"/>
      <c r="CL76" s="8"/>
      <c r="CM76" s="8"/>
      <c r="CN76" s="8"/>
      <c r="CO76" s="8"/>
      <c r="CP76" s="8"/>
      <c r="CQ76" s="8"/>
      <c r="CR76" s="8"/>
      <c r="CS76" s="258">
        <f t="shared" si="11"/>
        <v>0</v>
      </c>
      <c r="CT76" s="259"/>
    </row>
    <row r="77" spans="1:98" ht="17.100000000000001" thickTop="1" thickBot="1">
      <c r="A77" s="14">
        <v>72</v>
      </c>
      <c r="B77" s="7" t="str">
        <f>'S.O.'!B74</f>
        <v>Fideicomiso Centro Histórico de la Ciudad de México.</v>
      </c>
      <c r="C77" s="9"/>
      <c r="D77" s="9"/>
      <c r="E77" s="9">
        <v>1</v>
      </c>
      <c r="F77" s="9">
        <v>1</v>
      </c>
      <c r="G77" s="9"/>
      <c r="H77" s="9"/>
      <c r="I77" s="9"/>
      <c r="J77" s="14">
        <f t="shared" si="8"/>
        <v>2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14">
        <f t="shared" si="9"/>
        <v>0</v>
      </c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71">
        <f t="shared" si="10"/>
        <v>0</v>
      </c>
      <c r="BS77" s="102"/>
      <c r="BT77" s="99"/>
      <c r="BU77" s="99"/>
      <c r="BV77" s="99"/>
      <c r="BW77" s="102"/>
      <c r="BX77" s="99"/>
      <c r="BY77" s="99"/>
      <c r="BZ77" s="99"/>
      <c r="CA77" s="99"/>
      <c r="CB77" s="99"/>
      <c r="CC77" s="99"/>
      <c r="CD77" s="99"/>
      <c r="CE77" s="102"/>
      <c r="CF77" s="99"/>
      <c r="CG77" s="99"/>
      <c r="CH77" s="99"/>
      <c r="CI77" s="99"/>
      <c r="CJ77" s="99"/>
      <c r="CK77" s="8"/>
      <c r="CL77" s="8"/>
      <c r="CM77" s="8"/>
      <c r="CN77" s="8"/>
      <c r="CO77" s="8"/>
      <c r="CP77" s="8"/>
      <c r="CQ77" s="8"/>
      <c r="CR77" s="8"/>
      <c r="CS77" s="270">
        <f t="shared" si="11"/>
        <v>0</v>
      </c>
      <c r="CT77" s="271"/>
    </row>
    <row r="78" spans="1:98" ht="17.100000000000001" thickTop="1" thickBot="1">
      <c r="A78" s="14">
        <v>73</v>
      </c>
      <c r="B78" s="7" t="str">
        <f>'S.O.'!B75</f>
        <v>Fideicomiso de Recuperación Crediticia de la Ciudad de México.</v>
      </c>
      <c r="C78" s="9"/>
      <c r="D78" s="9"/>
      <c r="E78" s="9">
        <v>3</v>
      </c>
      <c r="F78" s="9"/>
      <c r="G78" s="9"/>
      <c r="H78" s="9">
        <v>3</v>
      </c>
      <c r="I78" s="9">
        <v>1</v>
      </c>
      <c r="J78" s="14">
        <f t="shared" si="8"/>
        <v>7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14">
        <f t="shared" si="9"/>
        <v>0</v>
      </c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71">
        <f t="shared" si="10"/>
        <v>0</v>
      </c>
      <c r="BS78" s="102"/>
      <c r="BT78" s="99"/>
      <c r="BU78" s="99"/>
      <c r="BV78" s="99"/>
      <c r="BW78" s="102"/>
      <c r="BX78" s="99"/>
      <c r="BY78" s="99"/>
      <c r="BZ78" s="99"/>
      <c r="CA78" s="99"/>
      <c r="CB78" s="99"/>
      <c r="CC78" s="99"/>
      <c r="CD78" s="99"/>
      <c r="CE78" s="102"/>
      <c r="CF78" s="99"/>
      <c r="CG78" s="99"/>
      <c r="CH78" s="99"/>
      <c r="CI78" s="99"/>
      <c r="CJ78" s="99"/>
      <c r="CK78" s="8"/>
      <c r="CL78" s="8"/>
      <c r="CM78" s="8"/>
      <c r="CN78" s="8"/>
      <c r="CO78" s="8"/>
      <c r="CP78" s="8"/>
      <c r="CQ78" s="8"/>
      <c r="CR78" s="8"/>
      <c r="CS78" s="270">
        <f t="shared" si="11"/>
        <v>0</v>
      </c>
      <c r="CT78" s="271"/>
    </row>
    <row r="79" spans="1:98" ht="17.100000000000001" thickTop="1" thickBot="1">
      <c r="A79" s="14">
        <v>74</v>
      </c>
      <c r="B79" s="7" t="str">
        <f>'S.O.'!B76</f>
        <v>Fideicomiso Educación Garantizada de la Ciudad de México.</v>
      </c>
      <c r="C79" s="9"/>
      <c r="D79" s="9"/>
      <c r="E79" s="9"/>
      <c r="F79" s="9"/>
      <c r="G79" s="9"/>
      <c r="H79" s="9"/>
      <c r="I79" s="9"/>
      <c r="J79" s="14">
        <f t="shared" si="8"/>
        <v>0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14">
        <f t="shared" si="9"/>
        <v>0</v>
      </c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71">
        <f t="shared" si="10"/>
        <v>0</v>
      </c>
      <c r="BS79" s="102"/>
      <c r="BT79" s="99"/>
      <c r="BU79" s="99"/>
      <c r="BV79" s="99"/>
      <c r="BW79" s="102"/>
      <c r="BX79" s="99"/>
      <c r="BY79" s="99"/>
      <c r="BZ79" s="99"/>
      <c r="CA79" s="99"/>
      <c r="CB79" s="99"/>
      <c r="CC79" s="99"/>
      <c r="CD79" s="99"/>
      <c r="CE79" s="102"/>
      <c r="CF79" s="99"/>
      <c r="CG79" s="99"/>
      <c r="CH79" s="99"/>
      <c r="CI79" s="99"/>
      <c r="CJ79" s="99"/>
      <c r="CK79" s="8"/>
      <c r="CL79" s="8"/>
      <c r="CM79" s="8"/>
      <c r="CN79" s="8"/>
      <c r="CO79" s="8"/>
      <c r="CP79" s="8"/>
      <c r="CQ79" s="8"/>
      <c r="CR79" s="8"/>
      <c r="CS79" s="270">
        <f t="shared" si="11"/>
        <v>0</v>
      </c>
      <c r="CT79" s="271"/>
    </row>
    <row r="80" spans="1:98" ht="17.100000000000001" thickTop="1" thickBot="1">
      <c r="A80" s="14">
        <v>75</v>
      </c>
      <c r="B80" s="7" t="str">
        <f>'S.O.'!B77</f>
        <v>Fideicomiso Fondo para el Desarrollo Económico y Social de la Ciudad de México.</v>
      </c>
      <c r="C80" s="9"/>
      <c r="D80" s="9"/>
      <c r="E80" s="9"/>
      <c r="F80" s="9"/>
      <c r="G80" s="9"/>
      <c r="H80" s="9"/>
      <c r="I80" s="9"/>
      <c r="J80" s="14">
        <f t="shared" si="8"/>
        <v>0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14">
        <f t="shared" si="9"/>
        <v>0</v>
      </c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71">
        <f t="shared" si="10"/>
        <v>0</v>
      </c>
      <c r="BS80" s="102"/>
      <c r="BT80" s="99"/>
      <c r="BU80" s="99"/>
      <c r="BV80" s="99"/>
      <c r="BW80" s="102"/>
      <c r="BX80" s="99"/>
      <c r="BY80" s="99"/>
      <c r="BZ80" s="99"/>
      <c r="CA80" s="99"/>
      <c r="CB80" s="99"/>
      <c r="CC80" s="99"/>
      <c r="CD80" s="99"/>
      <c r="CE80" s="102"/>
      <c r="CF80" s="99"/>
      <c r="CG80" s="99"/>
      <c r="CH80" s="99"/>
      <c r="CI80" s="99"/>
      <c r="CJ80" s="99"/>
      <c r="CK80" s="8"/>
      <c r="CL80" s="8"/>
      <c r="CM80" s="8"/>
      <c r="CN80" s="8"/>
      <c r="CO80" s="8"/>
      <c r="CP80" s="8"/>
      <c r="CQ80" s="8"/>
      <c r="CR80" s="8"/>
      <c r="CS80" s="270">
        <f t="shared" si="11"/>
        <v>0</v>
      </c>
      <c r="CT80" s="271"/>
    </row>
    <row r="81" spans="1:98" ht="17.100000000000001" thickTop="1" thickBot="1">
      <c r="A81" s="14">
        <v>76</v>
      </c>
      <c r="B81" s="7" t="str">
        <f>'S.O.'!B78</f>
        <v>Fideicomiso Museo de Arte Popular Mexicano.</v>
      </c>
      <c r="C81" s="9"/>
      <c r="D81" s="9"/>
      <c r="E81" s="9"/>
      <c r="F81" s="9"/>
      <c r="G81" s="9"/>
      <c r="H81" s="9"/>
      <c r="I81" s="9"/>
      <c r="J81" s="14">
        <f t="shared" si="8"/>
        <v>0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14">
        <f t="shared" si="9"/>
        <v>0</v>
      </c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71">
        <f t="shared" si="10"/>
        <v>0</v>
      </c>
      <c r="BS81" s="102"/>
      <c r="BT81" s="99"/>
      <c r="BU81" s="99"/>
      <c r="BV81" s="99"/>
      <c r="BW81" s="102"/>
      <c r="BX81" s="99"/>
      <c r="BY81" s="99"/>
      <c r="BZ81" s="99"/>
      <c r="CA81" s="99"/>
      <c r="CB81" s="99"/>
      <c r="CC81" s="99"/>
      <c r="CD81" s="99"/>
      <c r="CE81" s="102"/>
      <c r="CF81" s="99"/>
      <c r="CG81" s="99"/>
      <c r="CH81" s="99"/>
      <c r="CI81" s="99"/>
      <c r="CJ81" s="99"/>
      <c r="CK81" s="8"/>
      <c r="CL81" s="8"/>
      <c r="CM81" s="8"/>
      <c r="CN81" s="8"/>
      <c r="CO81" s="8"/>
      <c r="CP81" s="8"/>
      <c r="CQ81" s="8"/>
      <c r="CR81" s="8"/>
      <c r="CS81" s="270">
        <f t="shared" si="11"/>
        <v>0</v>
      </c>
      <c r="CT81" s="271"/>
    </row>
    <row r="82" spans="1:98" ht="17.100000000000001" thickTop="1" thickBot="1">
      <c r="A82" s="14">
        <v>77</v>
      </c>
      <c r="B82" s="7" t="str">
        <f>'S.O.'!B79</f>
        <v>Fideicomiso Museo del Estanquillo.</v>
      </c>
      <c r="C82" s="9"/>
      <c r="D82" s="9"/>
      <c r="E82" s="9"/>
      <c r="F82" s="9">
        <v>1</v>
      </c>
      <c r="G82" s="9"/>
      <c r="H82" s="9">
        <v>1</v>
      </c>
      <c r="I82" s="9"/>
      <c r="J82" s="14">
        <f t="shared" si="8"/>
        <v>2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14">
        <f t="shared" si="9"/>
        <v>0</v>
      </c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71">
        <f t="shared" si="10"/>
        <v>0</v>
      </c>
      <c r="BS82" s="102"/>
      <c r="BT82" s="99"/>
      <c r="BU82" s="99"/>
      <c r="BV82" s="99"/>
      <c r="BW82" s="102"/>
      <c r="BX82" s="99"/>
      <c r="BY82" s="99"/>
      <c r="BZ82" s="99"/>
      <c r="CA82" s="99"/>
      <c r="CB82" s="99"/>
      <c r="CC82" s="99"/>
      <c r="CD82" s="99"/>
      <c r="CE82" s="102"/>
      <c r="CF82" s="99"/>
      <c r="CG82" s="99"/>
      <c r="CH82" s="99"/>
      <c r="CI82" s="99"/>
      <c r="CJ82" s="99"/>
      <c r="CK82" s="8"/>
      <c r="CL82" s="8"/>
      <c r="CM82" s="8"/>
      <c r="CN82" s="8"/>
      <c r="CO82" s="8"/>
      <c r="CP82" s="8"/>
      <c r="CQ82" s="8"/>
      <c r="CR82" s="8"/>
      <c r="CS82" s="270">
        <f t="shared" si="11"/>
        <v>0</v>
      </c>
      <c r="CT82" s="271"/>
    </row>
    <row r="83" spans="1:98" ht="32.1" thickTop="1" thickBot="1">
      <c r="A83" s="14">
        <v>78</v>
      </c>
      <c r="B83" s="7" t="str">
        <f>'S.O.'!B80</f>
        <v>Fideicomiso para el Fondo de Promoción para el Financiamiento del Transporte Público.</v>
      </c>
      <c r="C83" s="9"/>
      <c r="D83" s="9"/>
      <c r="E83" s="9"/>
      <c r="F83" s="9"/>
      <c r="G83" s="9"/>
      <c r="H83" s="9"/>
      <c r="I83" s="9"/>
      <c r="J83" s="14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14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71">
        <f t="shared" si="10"/>
        <v>0</v>
      </c>
      <c r="BS83" s="102"/>
      <c r="BT83" s="99"/>
      <c r="BU83" s="99"/>
      <c r="BV83" s="99"/>
      <c r="BW83" s="102"/>
      <c r="BX83" s="99"/>
      <c r="BY83" s="99"/>
      <c r="BZ83" s="99"/>
      <c r="CA83" s="99"/>
      <c r="CB83" s="99"/>
      <c r="CC83" s="99"/>
      <c r="CD83" s="99"/>
      <c r="CE83" s="102"/>
      <c r="CF83" s="99"/>
      <c r="CG83" s="99"/>
      <c r="CH83" s="99"/>
      <c r="CI83" s="99"/>
      <c r="CJ83" s="99"/>
      <c r="CK83" s="8"/>
      <c r="CL83" s="8"/>
      <c r="CM83" s="8"/>
      <c r="CN83" s="8"/>
      <c r="CO83" s="8"/>
      <c r="CP83" s="8"/>
      <c r="CQ83" s="8"/>
      <c r="CR83" s="8"/>
      <c r="CS83" s="270">
        <f t="shared" si="11"/>
        <v>0</v>
      </c>
      <c r="CT83" s="271"/>
    </row>
    <row r="84" spans="1:98" ht="32.1" thickTop="1" thickBot="1">
      <c r="A84" s="14">
        <v>79</v>
      </c>
      <c r="B84" s="7" t="str">
        <f>'S.O.'!B81</f>
        <v>Fideicomiso para la Promoción y Desarrollo del Cine Mexicano de la Ciudad de México.</v>
      </c>
      <c r="C84" s="9"/>
      <c r="D84" s="9"/>
      <c r="E84" s="9"/>
      <c r="F84" s="9"/>
      <c r="G84" s="9"/>
      <c r="H84" s="9">
        <v>1</v>
      </c>
      <c r="I84" s="9"/>
      <c r="J84" s="14">
        <f t="shared" ref="J84:J115" si="12">SUM(C84:I84)</f>
        <v>1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14">
        <f t="shared" ref="AM84:AM115" si="13">SUM(K84:AL84)</f>
        <v>0</v>
      </c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71">
        <f t="shared" si="10"/>
        <v>0</v>
      </c>
      <c r="BS84" s="102"/>
      <c r="BT84" s="99"/>
      <c r="BU84" s="99"/>
      <c r="BV84" s="99"/>
      <c r="BW84" s="102"/>
      <c r="BX84" s="99"/>
      <c r="BY84" s="99"/>
      <c r="BZ84" s="99"/>
      <c r="CA84" s="99"/>
      <c r="CB84" s="99"/>
      <c r="CC84" s="99"/>
      <c r="CD84" s="99"/>
      <c r="CE84" s="102"/>
      <c r="CF84" s="99"/>
      <c r="CG84" s="99"/>
      <c r="CH84" s="99"/>
      <c r="CI84" s="99"/>
      <c r="CJ84" s="99"/>
      <c r="CK84" s="8"/>
      <c r="CL84" s="8"/>
      <c r="CM84" s="8"/>
      <c r="CN84" s="8"/>
      <c r="CO84" s="8"/>
      <c r="CP84" s="8"/>
      <c r="CQ84" s="8"/>
      <c r="CR84" s="8"/>
      <c r="CS84" s="270">
        <f t="shared" si="11"/>
        <v>0</v>
      </c>
      <c r="CT84" s="271"/>
    </row>
    <row r="85" spans="1:98" ht="17.100000000000001" thickTop="1" thickBot="1">
      <c r="A85" s="14">
        <v>80</v>
      </c>
      <c r="B85" s="7" t="str">
        <f>'S.O.'!B82</f>
        <v>Fideicomiso para la Reconstrucción de la Ciudad de México.</v>
      </c>
      <c r="C85" s="9"/>
      <c r="D85" s="9"/>
      <c r="E85" s="9"/>
      <c r="F85" s="9"/>
      <c r="G85" s="9"/>
      <c r="H85" s="9"/>
      <c r="I85" s="9"/>
      <c r="J85" s="14">
        <f t="shared" si="12"/>
        <v>0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14">
        <f t="shared" si="13"/>
        <v>0</v>
      </c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71">
        <f t="shared" si="10"/>
        <v>0</v>
      </c>
      <c r="BS85" s="102"/>
      <c r="BT85" s="99"/>
      <c r="BU85" s="99"/>
      <c r="BV85" s="99"/>
      <c r="BW85" s="102"/>
      <c r="BX85" s="99"/>
      <c r="BY85" s="99"/>
      <c r="BZ85" s="99"/>
      <c r="CA85" s="99"/>
      <c r="CB85" s="99"/>
      <c r="CC85" s="99"/>
      <c r="CD85" s="99"/>
      <c r="CE85" s="102"/>
      <c r="CF85" s="99"/>
      <c r="CG85" s="99"/>
      <c r="CH85" s="99"/>
      <c r="CI85" s="99"/>
      <c r="CJ85" s="99"/>
      <c r="CK85" s="8"/>
      <c r="CL85" s="8"/>
      <c r="CM85" s="8"/>
      <c r="CN85" s="8"/>
      <c r="CO85" s="8"/>
      <c r="CP85" s="8"/>
      <c r="CQ85" s="8"/>
      <c r="CR85" s="8"/>
      <c r="CS85" s="270">
        <f t="shared" si="11"/>
        <v>0</v>
      </c>
      <c r="CT85" s="271"/>
    </row>
    <row r="86" spans="1:98" ht="32.1" thickTop="1" thickBot="1">
      <c r="A86" s="14">
        <v>81</v>
      </c>
      <c r="B86" s="7" t="str">
        <f>'S.O.'!B83</f>
        <v>Fideicomiso Público del Fondo de Apoyo a la Procuración de Justicia de la Ciudad de México.</v>
      </c>
      <c r="C86" s="9"/>
      <c r="D86" s="9"/>
      <c r="E86" s="9"/>
      <c r="F86" s="9"/>
      <c r="G86" s="9"/>
      <c r="H86" s="9"/>
      <c r="I86" s="9"/>
      <c r="J86" s="14">
        <f t="shared" si="12"/>
        <v>0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14">
        <f t="shared" si="13"/>
        <v>0</v>
      </c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71">
        <f t="shared" si="10"/>
        <v>0</v>
      </c>
      <c r="BS86" s="102"/>
      <c r="BT86" s="99"/>
      <c r="BU86" s="99"/>
      <c r="BV86" s="99"/>
      <c r="BW86" s="102"/>
      <c r="BX86" s="99"/>
      <c r="BY86" s="99"/>
      <c r="BZ86" s="99"/>
      <c r="CA86" s="99"/>
      <c r="CB86" s="99"/>
      <c r="CC86" s="99"/>
      <c r="CD86" s="99"/>
      <c r="CE86" s="102"/>
      <c r="CF86" s="99"/>
      <c r="CG86" s="99"/>
      <c r="CH86" s="99"/>
      <c r="CI86" s="99"/>
      <c r="CJ86" s="99"/>
      <c r="CK86" s="8"/>
      <c r="CL86" s="8"/>
      <c r="CM86" s="8"/>
      <c r="CN86" s="8"/>
      <c r="CO86" s="8"/>
      <c r="CP86" s="8"/>
      <c r="CQ86" s="8"/>
      <c r="CR86" s="8"/>
      <c r="CS86" s="270">
        <f t="shared" si="11"/>
        <v>0</v>
      </c>
      <c r="CT86" s="271"/>
    </row>
    <row r="87" spans="1:98" ht="17.100000000000001" thickTop="1" thickBot="1">
      <c r="A87" s="14">
        <v>82</v>
      </c>
      <c r="B87" s="7" t="str">
        <f>'S.O.'!B84</f>
        <v>Fondo Ambiental Público de la Ciudad de México.</v>
      </c>
      <c r="C87" s="9"/>
      <c r="D87" s="9"/>
      <c r="E87" s="9"/>
      <c r="F87" s="9"/>
      <c r="G87" s="9"/>
      <c r="H87" s="9"/>
      <c r="I87" s="9"/>
      <c r="J87" s="14">
        <f t="shared" si="12"/>
        <v>0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14">
        <f t="shared" si="13"/>
        <v>0</v>
      </c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71">
        <f t="shared" si="10"/>
        <v>0</v>
      </c>
      <c r="BS87" s="102"/>
      <c r="BT87" s="99"/>
      <c r="BU87" s="99"/>
      <c r="BV87" s="99"/>
      <c r="BW87" s="102"/>
      <c r="BX87" s="99"/>
      <c r="BY87" s="99"/>
      <c r="BZ87" s="99"/>
      <c r="CA87" s="99"/>
      <c r="CB87" s="99"/>
      <c r="CC87" s="99"/>
      <c r="CD87" s="99"/>
      <c r="CE87" s="102"/>
      <c r="CF87" s="99"/>
      <c r="CG87" s="99"/>
      <c r="CH87" s="99"/>
      <c r="CI87" s="99"/>
      <c r="CJ87" s="99"/>
      <c r="CK87" s="8"/>
      <c r="CL87" s="8"/>
      <c r="CM87" s="8"/>
      <c r="CN87" s="8"/>
      <c r="CO87" s="8"/>
      <c r="CP87" s="8"/>
      <c r="CQ87" s="8"/>
      <c r="CR87" s="8"/>
      <c r="CS87" s="270">
        <f t="shared" si="11"/>
        <v>0</v>
      </c>
      <c r="CT87" s="271"/>
    </row>
    <row r="88" spans="1:98" ht="17.100000000000001" thickTop="1" thickBot="1">
      <c r="A88" s="14">
        <v>83</v>
      </c>
      <c r="B88" s="7" t="str">
        <f>'S.O.'!B85</f>
        <v>Fondo de Desarrollo Económico de la Ciudad de México.</v>
      </c>
      <c r="C88" s="9"/>
      <c r="D88" s="9"/>
      <c r="E88" s="9"/>
      <c r="F88" s="9"/>
      <c r="G88" s="9"/>
      <c r="H88" s="9"/>
      <c r="I88" s="9"/>
      <c r="J88" s="14">
        <f t="shared" si="12"/>
        <v>0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14">
        <f t="shared" si="13"/>
        <v>0</v>
      </c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71">
        <f t="shared" si="10"/>
        <v>0</v>
      </c>
      <c r="BS88" s="102"/>
      <c r="BT88" s="99"/>
      <c r="BU88" s="99"/>
      <c r="BV88" s="99"/>
      <c r="BW88" s="102"/>
      <c r="BX88" s="99"/>
      <c r="BY88" s="99"/>
      <c r="BZ88" s="99"/>
      <c r="CA88" s="99"/>
      <c r="CB88" s="99"/>
      <c r="CC88" s="99"/>
      <c r="CD88" s="99"/>
      <c r="CE88" s="102"/>
      <c r="CF88" s="99"/>
      <c r="CG88" s="99"/>
      <c r="CH88" s="99"/>
      <c r="CI88" s="99"/>
      <c r="CJ88" s="99"/>
      <c r="CK88" s="8"/>
      <c r="CL88" s="8"/>
      <c r="CM88" s="8"/>
      <c r="CN88" s="8"/>
      <c r="CO88" s="8"/>
      <c r="CP88" s="8"/>
      <c r="CQ88" s="8"/>
      <c r="CR88" s="8"/>
      <c r="CS88" s="270">
        <f t="shared" si="11"/>
        <v>0</v>
      </c>
      <c r="CT88" s="271"/>
    </row>
    <row r="89" spans="1:98" ht="17.100000000000001" thickTop="1" thickBot="1">
      <c r="A89" s="14">
        <v>84</v>
      </c>
      <c r="B89" s="7" t="str">
        <f>'S.O.'!B86</f>
        <v>Fondo de Víctimas de la Ciudad de México</v>
      </c>
      <c r="C89" s="9"/>
      <c r="D89" s="9"/>
      <c r="E89" s="9"/>
      <c r="F89" s="9"/>
      <c r="G89" s="9"/>
      <c r="H89" s="9"/>
      <c r="I89" s="9"/>
      <c r="J89" s="14">
        <f t="shared" si="12"/>
        <v>0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14">
        <f t="shared" si="13"/>
        <v>0</v>
      </c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71">
        <f t="shared" si="10"/>
        <v>0</v>
      </c>
      <c r="BS89" s="102"/>
      <c r="BT89" s="99"/>
      <c r="BU89" s="99"/>
      <c r="BV89" s="99"/>
      <c r="BW89" s="102"/>
      <c r="BX89" s="99"/>
      <c r="BY89" s="99"/>
      <c r="BZ89" s="99"/>
      <c r="CA89" s="99"/>
      <c r="CB89" s="99"/>
      <c r="CC89" s="99"/>
      <c r="CD89" s="99"/>
      <c r="CE89" s="102"/>
      <c r="CF89" s="99"/>
      <c r="CG89" s="99"/>
      <c r="CH89" s="99"/>
      <c r="CI89" s="99"/>
      <c r="CJ89" s="99"/>
      <c r="CK89" s="8"/>
      <c r="CL89" s="8"/>
      <c r="CM89" s="8"/>
      <c r="CN89" s="8"/>
      <c r="CO89" s="8"/>
      <c r="CP89" s="8"/>
      <c r="CQ89" s="8"/>
      <c r="CR89" s="8"/>
      <c r="CS89" s="270">
        <f t="shared" si="11"/>
        <v>0</v>
      </c>
      <c r="CT89" s="271"/>
    </row>
    <row r="90" spans="1:98" ht="17.100000000000001" thickTop="1" thickBot="1">
      <c r="A90" s="14">
        <v>85</v>
      </c>
      <c r="B90" s="7" t="str">
        <f>'S.O.'!B87</f>
        <v>Fondo Mixto de Promoción Turística de la Ciudad de México.</v>
      </c>
      <c r="C90" s="9"/>
      <c r="D90" s="9"/>
      <c r="E90" s="9"/>
      <c r="F90" s="9"/>
      <c r="G90" s="9"/>
      <c r="H90" s="9"/>
      <c r="I90" s="9"/>
      <c r="J90" s="14">
        <f t="shared" si="12"/>
        <v>0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14">
        <f t="shared" si="13"/>
        <v>0</v>
      </c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71">
        <f t="shared" si="10"/>
        <v>0</v>
      </c>
      <c r="BS90" s="102"/>
      <c r="BT90" s="99"/>
      <c r="BU90" s="99"/>
      <c r="BV90" s="99"/>
      <c r="BW90" s="102"/>
      <c r="BX90" s="99"/>
      <c r="BY90" s="99"/>
      <c r="BZ90" s="99"/>
      <c r="CA90" s="99"/>
      <c r="CB90" s="99"/>
      <c r="CC90" s="99"/>
      <c r="CD90" s="99"/>
      <c r="CE90" s="102"/>
      <c r="CF90" s="99"/>
      <c r="CG90" s="99"/>
      <c r="CH90" s="99"/>
      <c r="CI90" s="99"/>
      <c r="CJ90" s="99"/>
      <c r="CK90" s="8"/>
      <c r="CL90" s="8"/>
      <c r="CM90" s="8"/>
      <c r="CN90" s="8"/>
      <c r="CO90" s="8"/>
      <c r="CP90" s="8"/>
      <c r="CQ90" s="8"/>
      <c r="CR90" s="8"/>
      <c r="CS90" s="270">
        <f t="shared" si="11"/>
        <v>0</v>
      </c>
      <c r="CT90" s="271"/>
    </row>
    <row r="91" spans="1:98" ht="17.100000000000001" thickTop="1" thickBot="1">
      <c r="A91" s="14">
        <v>86</v>
      </c>
      <c r="B91" s="7" t="str">
        <f>'S.O.'!B88</f>
        <v>Fondo para el Desarrollo Social de la Ciudad de México.</v>
      </c>
      <c r="C91" s="9"/>
      <c r="D91" s="9"/>
      <c r="E91" s="9"/>
      <c r="F91" s="9"/>
      <c r="G91" s="9"/>
      <c r="H91" s="9"/>
      <c r="I91" s="9"/>
      <c r="J91" s="14">
        <f t="shared" si="12"/>
        <v>0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14">
        <f t="shared" si="13"/>
        <v>0</v>
      </c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71">
        <f t="shared" si="10"/>
        <v>0</v>
      </c>
      <c r="BS91" s="102"/>
      <c r="BT91" s="99"/>
      <c r="BU91" s="99"/>
      <c r="BV91" s="99"/>
      <c r="BW91" s="102"/>
      <c r="BX91" s="99"/>
      <c r="BY91" s="99"/>
      <c r="BZ91" s="99"/>
      <c r="CA91" s="99"/>
      <c r="CB91" s="99"/>
      <c r="CC91" s="99"/>
      <c r="CD91" s="99"/>
      <c r="CE91" s="102"/>
      <c r="CF91" s="99"/>
      <c r="CG91" s="99"/>
      <c r="CH91" s="99"/>
      <c r="CI91" s="99"/>
      <c r="CJ91" s="99"/>
      <c r="CK91" s="8"/>
      <c r="CL91" s="8"/>
      <c r="CM91" s="8"/>
      <c r="CN91" s="8"/>
      <c r="CO91" s="8"/>
      <c r="CP91" s="8"/>
      <c r="CQ91" s="8"/>
      <c r="CR91" s="8"/>
      <c r="CS91" s="270">
        <f t="shared" si="11"/>
        <v>0</v>
      </c>
      <c r="CT91" s="271"/>
    </row>
    <row r="92" spans="1:98" ht="17.100000000000001" thickTop="1" thickBot="1">
      <c r="A92" s="14">
        <v>87</v>
      </c>
      <c r="B92" s="7" t="str">
        <f>'S.O.'!B89</f>
        <v>Fondo Público de Atención al Ciclista y al Peatón.</v>
      </c>
      <c r="C92" s="9"/>
      <c r="D92" s="9"/>
      <c r="E92" s="9"/>
      <c r="F92" s="9"/>
      <c r="G92" s="9"/>
      <c r="H92" s="9"/>
      <c r="I92" s="9"/>
      <c r="J92" s="14">
        <f t="shared" si="12"/>
        <v>0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14">
        <f t="shared" si="13"/>
        <v>0</v>
      </c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71">
        <f t="shared" si="10"/>
        <v>0</v>
      </c>
      <c r="BS92" s="102"/>
      <c r="BT92" s="99"/>
      <c r="BU92" s="99"/>
      <c r="BV92" s="99"/>
      <c r="BW92" s="102"/>
      <c r="BX92" s="99"/>
      <c r="BY92" s="99"/>
      <c r="BZ92" s="99"/>
      <c r="CA92" s="99"/>
      <c r="CB92" s="99"/>
      <c r="CC92" s="99"/>
      <c r="CD92" s="99"/>
      <c r="CE92" s="102"/>
      <c r="CF92" s="99"/>
      <c r="CG92" s="99"/>
      <c r="CH92" s="99"/>
      <c r="CI92" s="99"/>
      <c r="CJ92" s="99"/>
      <c r="CK92" s="8"/>
      <c r="CL92" s="8"/>
      <c r="CM92" s="8"/>
      <c r="CN92" s="8"/>
      <c r="CO92" s="8"/>
      <c r="CP92" s="8"/>
      <c r="CQ92" s="8"/>
      <c r="CR92" s="8"/>
      <c r="CS92" s="270">
        <f t="shared" si="11"/>
        <v>0</v>
      </c>
      <c r="CT92" s="271"/>
    </row>
    <row r="93" spans="1:98" ht="17.100000000000001" thickTop="1" thickBot="1">
      <c r="A93" s="18">
        <v>88</v>
      </c>
      <c r="B93" s="7" t="str">
        <f>'S.O.'!B90</f>
        <v>Alcaldía Álvaro Obregón.</v>
      </c>
      <c r="C93" s="9"/>
      <c r="D93" s="9"/>
      <c r="E93" s="9"/>
      <c r="F93" s="9"/>
      <c r="G93" s="9"/>
      <c r="H93" s="9"/>
      <c r="I93" s="9"/>
      <c r="J93" s="18">
        <f t="shared" si="12"/>
        <v>0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18">
        <f t="shared" si="13"/>
        <v>0</v>
      </c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18">
        <f t="shared" si="10"/>
        <v>0</v>
      </c>
      <c r="BS93" s="102"/>
      <c r="BT93" s="99"/>
      <c r="BU93" s="99"/>
      <c r="BV93" s="99"/>
      <c r="BW93" s="102"/>
      <c r="BX93" s="99"/>
      <c r="BY93" s="99"/>
      <c r="BZ93" s="99"/>
      <c r="CA93" s="99"/>
      <c r="CB93" s="99"/>
      <c r="CC93" s="99"/>
      <c r="CD93" s="99"/>
      <c r="CE93" s="102"/>
      <c r="CF93" s="99"/>
      <c r="CG93" s="99"/>
      <c r="CH93" s="99"/>
      <c r="CI93" s="99"/>
      <c r="CJ93" s="99"/>
      <c r="CK93" s="8"/>
      <c r="CL93" s="8"/>
      <c r="CM93" s="8"/>
      <c r="CN93" s="8"/>
      <c r="CO93" s="8"/>
      <c r="CP93" s="8"/>
      <c r="CQ93" s="8"/>
      <c r="CR93" s="8"/>
      <c r="CS93" s="258">
        <f t="shared" si="11"/>
        <v>0</v>
      </c>
      <c r="CT93" s="259"/>
    </row>
    <row r="94" spans="1:98" ht="17.100000000000001" thickTop="1" thickBot="1">
      <c r="A94" s="18">
        <v>89</v>
      </c>
      <c r="B94" s="7" t="str">
        <f>'S.O.'!B91</f>
        <v>Alcaldía Azcapotzalco.</v>
      </c>
      <c r="C94" s="9"/>
      <c r="D94" s="9"/>
      <c r="E94" s="9">
        <v>2</v>
      </c>
      <c r="F94" s="9">
        <v>1</v>
      </c>
      <c r="G94" s="9"/>
      <c r="H94" s="9">
        <v>3</v>
      </c>
      <c r="I94" s="9">
        <v>5</v>
      </c>
      <c r="J94" s="18">
        <f t="shared" si="12"/>
        <v>11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18">
        <f t="shared" si="13"/>
        <v>0</v>
      </c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18">
        <f t="shared" si="10"/>
        <v>0</v>
      </c>
      <c r="BS94" s="102"/>
      <c r="BT94" s="99"/>
      <c r="BU94" s="99"/>
      <c r="BV94" s="99"/>
      <c r="BW94" s="102"/>
      <c r="BX94" s="99"/>
      <c r="BY94" s="99"/>
      <c r="BZ94" s="99"/>
      <c r="CA94" s="99"/>
      <c r="CB94" s="99"/>
      <c r="CC94" s="99"/>
      <c r="CD94" s="99"/>
      <c r="CE94" s="102"/>
      <c r="CF94" s="99"/>
      <c r="CG94" s="99"/>
      <c r="CH94" s="99"/>
      <c r="CI94" s="99"/>
      <c r="CJ94" s="99"/>
      <c r="CK94" s="8"/>
      <c r="CL94" s="8"/>
      <c r="CM94" s="8"/>
      <c r="CN94" s="8"/>
      <c r="CO94" s="8"/>
      <c r="CP94" s="8"/>
      <c r="CQ94" s="8"/>
      <c r="CR94" s="8"/>
      <c r="CS94" s="258">
        <f t="shared" si="11"/>
        <v>0</v>
      </c>
      <c r="CT94" s="259"/>
    </row>
    <row r="95" spans="1:98" ht="17.100000000000001" thickTop="1" thickBot="1">
      <c r="A95" s="18">
        <v>90</v>
      </c>
      <c r="B95" s="7" t="str">
        <f>'S.O.'!B92</f>
        <v>Alcaldía Benito Juárez.</v>
      </c>
      <c r="C95" s="9"/>
      <c r="D95" s="9"/>
      <c r="E95" s="9"/>
      <c r="F95" s="9"/>
      <c r="G95" s="9"/>
      <c r="H95" s="9"/>
      <c r="I95" s="9">
        <v>1</v>
      </c>
      <c r="J95" s="18">
        <f t="shared" si="12"/>
        <v>1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18">
        <f t="shared" si="13"/>
        <v>0</v>
      </c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18">
        <f t="shared" si="10"/>
        <v>0</v>
      </c>
      <c r="BS95" s="102"/>
      <c r="BT95" s="99"/>
      <c r="BU95" s="99"/>
      <c r="BV95" s="99"/>
      <c r="BW95" s="102"/>
      <c r="BX95" s="99"/>
      <c r="BY95" s="99"/>
      <c r="BZ95" s="99"/>
      <c r="CA95" s="99"/>
      <c r="CB95" s="99"/>
      <c r="CC95" s="99"/>
      <c r="CD95" s="99"/>
      <c r="CE95" s="102"/>
      <c r="CF95" s="99"/>
      <c r="CG95" s="99"/>
      <c r="CH95" s="99"/>
      <c r="CI95" s="99"/>
      <c r="CJ95" s="99"/>
      <c r="CK95" s="8"/>
      <c r="CL95" s="8"/>
      <c r="CM95" s="8"/>
      <c r="CN95" s="8"/>
      <c r="CO95" s="8"/>
      <c r="CP95" s="8"/>
      <c r="CQ95" s="8"/>
      <c r="CR95" s="8"/>
      <c r="CS95" s="258">
        <f t="shared" si="11"/>
        <v>0</v>
      </c>
      <c r="CT95" s="259"/>
    </row>
    <row r="96" spans="1:98" ht="17.100000000000001" thickTop="1" thickBot="1">
      <c r="A96" s="18">
        <v>91</v>
      </c>
      <c r="B96" s="7" t="str">
        <f>'S.O.'!B93</f>
        <v>Alcaldía Coyoacán.</v>
      </c>
      <c r="C96" s="9"/>
      <c r="D96" s="9"/>
      <c r="E96" s="9">
        <v>1</v>
      </c>
      <c r="F96" s="9"/>
      <c r="G96" s="9"/>
      <c r="H96" s="9"/>
      <c r="I96" s="9"/>
      <c r="J96" s="18">
        <f t="shared" si="12"/>
        <v>1</v>
      </c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18">
        <f t="shared" si="13"/>
        <v>0</v>
      </c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18">
        <f t="shared" si="10"/>
        <v>0</v>
      </c>
      <c r="BS96" s="102"/>
      <c r="BT96" s="99"/>
      <c r="BU96" s="99"/>
      <c r="BV96" s="99"/>
      <c r="BW96" s="102"/>
      <c r="BX96" s="99"/>
      <c r="BY96" s="99"/>
      <c r="BZ96" s="99"/>
      <c r="CA96" s="99"/>
      <c r="CB96" s="99"/>
      <c r="CC96" s="99"/>
      <c r="CD96" s="99"/>
      <c r="CE96" s="102"/>
      <c r="CF96" s="99"/>
      <c r="CG96" s="99"/>
      <c r="CH96" s="99"/>
      <c r="CI96" s="99"/>
      <c r="CJ96" s="99"/>
      <c r="CK96" s="8"/>
      <c r="CL96" s="8"/>
      <c r="CM96" s="8"/>
      <c r="CN96" s="8"/>
      <c r="CO96" s="8"/>
      <c r="CP96" s="8"/>
      <c r="CQ96" s="8"/>
      <c r="CR96" s="8"/>
      <c r="CS96" s="258">
        <f t="shared" si="11"/>
        <v>0</v>
      </c>
      <c r="CT96" s="259"/>
    </row>
    <row r="97" spans="1:98" ht="17.100000000000001" thickTop="1" thickBot="1">
      <c r="A97" s="18">
        <v>92</v>
      </c>
      <c r="B97" s="7" t="str">
        <f>'S.O.'!B94</f>
        <v>Alcaldía Cuajimalpa de Morelos.</v>
      </c>
      <c r="C97" s="9"/>
      <c r="D97" s="9"/>
      <c r="E97" s="9"/>
      <c r="F97" s="9">
        <v>1</v>
      </c>
      <c r="G97" s="9"/>
      <c r="H97" s="9">
        <v>1</v>
      </c>
      <c r="I97" s="9"/>
      <c r="J97" s="18">
        <f t="shared" si="12"/>
        <v>2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18">
        <f t="shared" si="13"/>
        <v>0</v>
      </c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18">
        <f t="shared" si="10"/>
        <v>0</v>
      </c>
      <c r="BS97" s="102"/>
      <c r="BT97" s="99"/>
      <c r="BU97" s="99"/>
      <c r="BV97" s="99"/>
      <c r="BW97" s="102"/>
      <c r="BX97" s="99"/>
      <c r="BY97" s="99"/>
      <c r="BZ97" s="99"/>
      <c r="CA97" s="99"/>
      <c r="CB97" s="99"/>
      <c r="CC97" s="99"/>
      <c r="CD97" s="99"/>
      <c r="CE97" s="102"/>
      <c r="CF97" s="99"/>
      <c r="CG97" s="99"/>
      <c r="CH97" s="99"/>
      <c r="CI97" s="99"/>
      <c r="CJ97" s="99"/>
      <c r="CK97" s="8"/>
      <c r="CL97" s="8"/>
      <c r="CM97" s="8"/>
      <c r="CN97" s="8"/>
      <c r="CO97" s="8"/>
      <c r="CP97" s="8"/>
      <c r="CQ97" s="8"/>
      <c r="CR97" s="8"/>
      <c r="CS97" s="258">
        <f t="shared" si="11"/>
        <v>0</v>
      </c>
      <c r="CT97" s="259"/>
    </row>
    <row r="98" spans="1:98" ht="17.100000000000001" thickTop="1" thickBot="1">
      <c r="A98" s="18">
        <v>93</v>
      </c>
      <c r="B98" s="7" t="str">
        <f>'S.O.'!B95</f>
        <v>Alcaldía Cuauhtémoc.</v>
      </c>
      <c r="C98" s="9"/>
      <c r="D98" s="9"/>
      <c r="E98" s="9">
        <v>2</v>
      </c>
      <c r="F98" s="9"/>
      <c r="G98" s="9"/>
      <c r="H98" s="9"/>
      <c r="I98" s="9"/>
      <c r="J98" s="18">
        <f t="shared" si="12"/>
        <v>2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18">
        <f t="shared" si="13"/>
        <v>0</v>
      </c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18">
        <f t="shared" si="10"/>
        <v>0</v>
      </c>
      <c r="BS98" s="102"/>
      <c r="BT98" s="99"/>
      <c r="BU98" s="99"/>
      <c r="BV98" s="99"/>
      <c r="BW98" s="102"/>
      <c r="BX98" s="99"/>
      <c r="BY98" s="99"/>
      <c r="BZ98" s="99"/>
      <c r="CA98" s="99"/>
      <c r="CB98" s="99"/>
      <c r="CC98" s="99"/>
      <c r="CD98" s="99"/>
      <c r="CE98" s="102"/>
      <c r="CF98" s="99"/>
      <c r="CG98" s="99"/>
      <c r="CH98" s="99"/>
      <c r="CI98" s="99"/>
      <c r="CJ98" s="99"/>
      <c r="CK98" s="8"/>
      <c r="CL98" s="8"/>
      <c r="CM98" s="8"/>
      <c r="CN98" s="8"/>
      <c r="CO98" s="8"/>
      <c r="CP98" s="8"/>
      <c r="CQ98" s="8"/>
      <c r="CR98" s="8"/>
      <c r="CS98" s="258">
        <f t="shared" si="11"/>
        <v>0</v>
      </c>
      <c r="CT98" s="259"/>
    </row>
    <row r="99" spans="1:98" ht="17.100000000000001" thickTop="1" thickBot="1">
      <c r="A99" s="18">
        <v>94</v>
      </c>
      <c r="B99" s="7" t="str">
        <f>'S.O.'!B96</f>
        <v>Alcaldía Gustavo A. Madero.</v>
      </c>
      <c r="C99" s="9"/>
      <c r="D99" s="9"/>
      <c r="E99" s="9">
        <v>1</v>
      </c>
      <c r="F99" s="9"/>
      <c r="G99" s="9"/>
      <c r="H99" s="9">
        <v>3</v>
      </c>
      <c r="I99" s="9"/>
      <c r="J99" s="18">
        <f t="shared" si="12"/>
        <v>4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18">
        <f t="shared" si="13"/>
        <v>0</v>
      </c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18">
        <f t="shared" si="10"/>
        <v>0</v>
      </c>
      <c r="BS99" s="102"/>
      <c r="BT99" s="99"/>
      <c r="BU99" s="99"/>
      <c r="BV99" s="99"/>
      <c r="BW99" s="102"/>
      <c r="BX99" s="99"/>
      <c r="BY99" s="99"/>
      <c r="BZ99" s="99"/>
      <c r="CA99" s="99"/>
      <c r="CB99" s="99"/>
      <c r="CC99" s="99"/>
      <c r="CD99" s="99"/>
      <c r="CE99" s="102"/>
      <c r="CF99" s="99"/>
      <c r="CG99" s="99"/>
      <c r="CH99" s="99"/>
      <c r="CI99" s="99"/>
      <c r="CJ99" s="99"/>
      <c r="CK99" s="8"/>
      <c r="CL99" s="8"/>
      <c r="CM99" s="8"/>
      <c r="CN99" s="8"/>
      <c r="CO99" s="8"/>
      <c r="CP99" s="8"/>
      <c r="CQ99" s="8"/>
      <c r="CR99" s="8"/>
      <c r="CS99" s="258">
        <f t="shared" si="11"/>
        <v>0</v>
      </c>
      <c r="CT99" s="259"/>
    </row>
    <row r="100" spans="1:98" ht="17.100000000000001" thickTop="1" thickBot="1">
      <c r="A100" s="18">
        <v>95</v>
      </c>
      <c r="B100" s="7" t="str">
        <f>'S.O.'!B97</f>
        <v>Alcaldía Iztacalco.</v>
      </c>
      <c r="C100" s="9">
        <v>1</v>
      </c>
      <c r="D100" s="9"/>
      <c r="E100" s="9">
        <v>3</v>
      </c>
      <c r="F100" s="9">
        <v>2</v>
      </c>
      <c r="G100" s="9"/>
      <c r="H100" s="9">
        <v>3</v>
      </c>
      <c r="I100" s="9">
        <v>2</v>
      </c>
      <c r="J100" s="18">
        <f t="shared" si="12"/>
        <v>11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18">
        <f t="shared" si="13"/>
        <v>0</v>
      </c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18">
        <f t="shared" si="10"/>
        <v>0</v>
      </c>
      <c r="BS100" s="102"/>
      <c r="BT100" s="99"/>
      <c r="BU100" s="99"/>
      <c r="BV100" s="99"/>
      <c r="BW100" s="102"/>
      <c r="BX100" s="99"/>
      <c r="BY100" s="99"/>
      <c r="BZ100" s="99"/>
      <c r="CA100" s="99"/>
      <c r="CB100" s="99"/>
      <c r="CC100" s="99"/>
      <c r="CD100" s="99"/>
      <c r="CE100" s="102"/>
      <c r="CF100" s="99"/>
      <c r="CG100" s="99"/>
      <c r="CH100" s="99"/>
      <c r="CI100" s="99"/>
      <c r="CJ100" s="99"/>
      <c r="CK100" s="8"/>
      <c r="CL100" s="8"/>
      <c r="CM100" s="8"/>
      <c r="CN100" s="8"/>
      <c r="CO100" s="8"/>
      <c r="CP100" s="8"/>
      <c r="CQ100" s="8"/>
      <c r="CR100" s="8"/>
      <c r="CS100" s="258">
        <f t="shared" si="11"/>
        <v>0</v>
      </c>
      <c r="CT100" s="259"/>
    </row>
    <row r="101" spans="1:98" ht="17.100000000000001" thickTop="1" thickBot="1">
      <c r="A101" s="18">
        <v>96</v>
      </c>
      <c r="B101" s="7" t="str">
        <f>'S.O.'!B98</f>
        <v>Alcaldía Iztapalapa.</v>
      </c>
      <c r="C101" s="9"/>
      <c r="D101" s="9"/>
      <c r="E101" s="9">
        <v>1</v>
      </c>
      <c r="F101" s="9"/>
      <c r="G101" s="9"/>
      <c r="H101" s="9">
        <v>3</v>
      </c>
      <c r="I101" s="9">
        <v>1</v>
      </c>
      <c r="J101" s="18">
        <f t="shared" si="12"/>
        <v>5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18">
        <f t="shared" si="13"/>
        <v>0</v>
      </c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18">
        <f t="shared" si="10"/>
        <v>0</v>
      </c>
      <c r="BS101" s="102"/>
      <c r="BT101" s="99"/>
      <c r="BU101" s="99"/>
      <c r="BV101" s="99"/>
      <c r="BW101" s="102"/>
      <c r="BX101" s="99"/>
      <c r="BY101" s="99"/>
      <c r="BZ101" s="99"/>
      <c r="CA101" s="99"/>
      <c r="CB101" s="99"/>
      <c r="CC101" s="99"/>
      <c r="CD101" s="99"/>
      <c r="CE101" s="102"/>
      <c r="CF101" s="99"/>
      <c r="CG101" s="99"/>
      <c r="CH101" s="99"/>
      <c r="CI101" s="99"/>
      <c r="CJ101" s="99"/>
      <c r="CK101" s="8"/>
      <c r="CL101" s="8"/>
      <c r="CM101" s="8"/>
      <c r="CN101" s="8"/>
      <c r="CO101" s="8"/>
      <c r="CP101" s="8"/>
      <c r="CQ101" s="8"/>
      <c r="CR101" s="8"/>
      <c r="CS101" s="258">
        <f t="shared" si="11"/>
        <v>0</v>
      </c>
      <c r="CT101" s="259"/>
    </row>
    <row r="102" spans="1:98" ht="17.100000000000001" thickTop="1" thickBot="1">
      <c r="A102" s="18">
        <v>97</v>
      </c>
      <c r="B102" s="7" t="str">
        <f>'S.O.'!B99</f>
        <v>Alcaldía La Magdalena Contreras.</v>
      </c>
      <c r="C102" s="9"/>
      <c r="D102" s="9"/>
      <c r="E102" s="9"/>
      <c r="F102" s="9"/>
      <c r="G102" s="9"/>
      <c r="H102" s="9"/>
      <c r="I102" s="9"/>
      <c r="J102" s="18">
        <f t="shared" si="12"/>
        <v>0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18">
        <f t="shared" si="13"/>
        <v>0</v>
      </c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18">
        <f t="shared" ref="BR102:BR133" si="14">SUM(AN102:BQ102)</f>
        <v>0</v>
      </c>
      <c r="BS102" s="102"/>
      <c r="BT102" s="99"/>
      <c r="BU102" s="99"/>
      <c r="BV102" s="99"/>
      <c r="BW102" s="102"/>
      <c r="BX102" s="99"/>
      <c r="BY102" s="99"/>
      <c r="BZ102" s="99"/>
      <c r="CA102" s="99"/>
      <c r="CB102" s="99"/>
      <c r="CC102" s="99"/>
      <c r="CD102" s="99"/>
      <c r="CE102" s="102"/>
      <c r="CF102" s="99"/>
      <c r="CG102" s="99"/>
      <c r="CH102" s="99"/>
      <c r="CI102" s="99"/>
      <c r="CJ102" s="99"/>
      <c r="CK102" s="8"/>
      <c r="CL102" s="8"/>
      <c r="CM102" s="8"/>
      <c r="CN102" s="8"/>
      <c r="CO102" s="8"/>
      <c r="CP102" s="8"/>
      <c r="CQ102" s="8"/>
      <c r="CR102" s="8"/>
      <c r="CS102" s="258">
        <f t="shared" ref="CS102:CS133" si="15">SUM(BS102:CR102)</f>
        <v>0</v>
      </c>
      <c r="CT102" s="259"/>
    </row>
    <row r="103" spans="1:98" ht="17.100000000000001" thickTop="1" thickBot="1">
      <c r="A103" s="18">
        <v>98</v>
      </c>
      <c r="B103" s="7" t="str">
        <f>'S.O.'!B100</f>
        <v>Alcaldía Miguel Hidalgo.</v>
      </c>
      <c r="C103" s="9"/>
      <c r="D103" s="9"/>
      <c r="E103" s="9">
        <v>3</v>
      </c>
      <c r="F103" s="9">
        <v>1</v>
      </c>
      <c r="G103" s="9"/>
      <c r="H103" s="9">
        <v>4</v>
      </c>
      <c r="I103" s="9">
        <v>2</v>
      </c>
      <c r="J103" s="18">
        <f t="shared" si="12"/>
        <v>10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18">
        <f t="shared" si="13"/>
        <v>0</v>
      </c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18">
        <f t="shared" si="14"/>
        <v>0</v>
      </c>
      <c r="BS103" s="102"/>
      <c r="BT103" s="99"/>
      <c r="BU103" s="99"/>
      <c r="BV103" s="99"/>
      <c r="BW103" s="102"/>
      <c r="BX103" s="99"/>
      <c r="BY103" s="99"/>
      <c r="BZ103" s="99"/>
      <c r="CA103" s="99"/>
      <c r="CB103" s="99"/>
      <c r="CC103" s="99"/>
      <c r="CD103" s="99"/>
      <c r="CE103" s="102"/>
      <c r="CF103" s="99"/>
      <c r="CG103" s="99"/>
      <c r="CH103" s="99"/>
      <c r="CI103" s="99"/>
      <c r="CJ103" s="99"/>
      <c r="CK103" s="8"/>
      <c r="CL103" s="8"/>
      <c r="CM103" s="8"/>
      <c r="CN103" s="8"/>
      <c r="CO103" s="8"/>
      <c r="CP103" s="8"/>
      <c r="CQ103" s="8"/>
      <c r="CR103" s="8"/>
      <c r="CS103" s="258">
        <f t="shared" si="15"/>
        <v>0</v>
      </c>
      <c r="CT103" s="259"/>
    </row>
    <row r="104" spans="1:98" ht="17.100000000000001" thickTop="1" thickBot="1">
      <c r="A104" s="18">
        <v>99</v>
      </c>
      <c r="B104" s="7" t="str">
        <f>'S.O.'!B101</f>
        <v>Alcaldía Milpa Alta.</v>
      </c>
      <c r="C104" s="9"/>
      <c r="D104" s="9"/>
      <c r="E104" s="9"/>
      <c r="F104" s="9"/>
      <c r="G104" s="9"/>
      <c r="H104" s="9"/>
      <c r="I104" s="9"/>
      <c r="J104" s="18">
        <f t="shared" si="12"/>
        <v>0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18">
        <f t="shared" si="13"/>
        <v>0</v>
      </c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18">
        <f t="shared" si="14"/>
        <v>0</v>
      </c>
      <c r="BS104" s="102"/>
      <c r="BT104" s="99"/>
      <c r="BU104" s="99"/>
      <c r="BV104" s="99"/>
      <c r="BW104" s="102"/>
      <c r="BX104" s="99"/>
      <c r="BY104" s="99"/>
      <c r="BZ104" s="99"/>
      <c r="CA104" s="99"/>
      <c r="CB104" s="99"/>
      <c r="CC104" s="99"/>
      <c r="CD104" s="99"/>
      <c r="CE104" s="102"/>
      <c r="CF104" s="99"/>
      <c r="CG104" s="99"/>
      <c r="CH104" s="99"/>
      <c r="CI104" s="99"/>
      <c r="CJ104" s="99"/>
      <c r="CK104" s="8"/>
      <c r="CL104" s="8"/>
      <c r="CM104" s="8"/>
      <c r="CN104" s="8"/>
      <c r="CO104" s="8"/>
      <c r="CP104" s="8"/>
      <c r="CQ104" s="8"/>
      <c r="CR104" s="8"/>
      <c r="CS104" s="258">
        <f t="shared" si="15"/>
        <v>0</v>
      </c>
      <c r="CT104" s="259"/>
    </row>
    <row r="105" spans="1:98" ht="17.100000000000001" thickTop="1" thickBot="1">
      <c r="A105" s="18">
        <v>100</v>
      </c>
      <c r="B105" s="7" t="str">
        <f>'S.O.'!B102</f>
        <v>Alcaldía Tláhuac.</v>
      </c>
      <c r="C105" s="9">
        <v>1</v>
      </c>
      <c r="D105" s="9"/>
      <c r="E105" s="9"/>
      <c r="F105" s="9"/>
      <c r="G105" s="9"/>
      <c r="H105" s="9"/>
      <c r="I105" s="9"/>
      <c r="J105" s="18">
        <f t="shared" si="12"/>
        <v>1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18">
        <f t="shared" si="13"/>
        <v>0</v>
      </c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18">
        <f t="shared" si="14"/>
        <v>0</v>
      </c>
      <c r="BS105" s="102"/>
      <c r="BT105" s="99"/>
      <c r="BU105" s="99"/>
      <c r="BV105" s="99"/>
      <c r="BW105" s="102"/>
      <c r="BX105" s="99"/>
      <c r="BY105" s="99"/>
      <c r="BZ105" s="99"/>
      <c r="CA105" s="99"/>
      <c r="CB105" s="99"/>
      <c r="CC105" s="99"/>
      <c r="CD105" s="99"/>
      <c r="CE105" s="102"/>
      <c r="CF105" s="99"/>
      <c r="CG105" s="99"/>
      <c r="CH105" s="99"/>
      <c r="CI105" s="99"/>
      <c r="CJ105" s="99"/>
      <c r="CK105" s="8"/>
      <c r="CL105" s="8"/>
      <c r="CM105" s="8"/>
      <c r="CN105" s="8"/>
      <c r="CO105" s="8"/>
      <c r="CP105" s="8"/>
      <c r="CQ105" s="8"/>
      <c r="CR105" s="8"/>
      <c r="CS105" s="258">
        <f t="shared" si="15"/>
        <v>0</v>
      </c>
      <c r="CT105" s="259"/>
    </row>
    <row r="106" spans="1:98" ht="17.100000000000001" thickTop="1" thickBot="1">
      <c r="A106" s="18">
        <v>101</v>
      </c>
      <c r="B106" s="7" t="str">
        <f>'S.O.'!B103</f>
        <v>Alcaldía Tlalpan.</v>
      </c>
      <c r="C106" s="9">
        <v>1</v>
      </c>
      <c r="D106" s="9"/>
      <c r="E106" s="9">
        <v>3</v>
      </c>
      <c r="F106" s="9"/>
      <c r="G106" s="9"/>
      <c r="H106" s="9">
        <v>5</v>
      </c>
      <c r="I106" s="9">
        <v>7</v>
      </c>
      <c r="J106" s="18">
        <f t="shared" si="12"/>
        <v>16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18">
        <f t="shared" si="13"/>
        <v>0</v>
      </c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18">
        <f t="shared" si="14"/>
        <v>0</v>
      </c>
      <c r="BS106" s="102"/>
      <c r="BT106" s="99"/>
      <c r="BU106" s="99"/>
      <c r="BV106" s="99"/>
      <c r="BW106" s="102"/>
      <c r="BX106" s="99"/>
      <c r="BY106" s="99"/>
      <c r="BZ106" s="99"/>
      <c r="CA106" s="99"/>
      <c r="CB106" s="99"/>
      <c r="CC106" s="99"/>
      <c r="CD106" s="99"/>
      <c r="CE106" s="102"/>
      <c r="CF106" s="99"/>
      <c r="CG106" s="99"/>
      <c r="CH106" s="99"/>
      <c r="CI106" s="99"/>
      <c r="CJ106" s="99"/>
      <c r="CK106" s="8"/>
      <c r="CL106" s="8"/>
      <c r="CM106" s="8"/>
      <c r="CN106" s="8"/>
      <c r="CO106" s="8"/>
      <c r="CP106" s="8"/>
      <c r="CQ106" s="8"/>
      <c r="CR106" s="8"/>
      <c r="CS106" s="258">
        <f t="shared" si="15"/>
        <v>0</v>
      </c>
      <c r="CT106" s="259"/>
    </row>
    <row r="107" spans="1:98" ht="17.100000000000001" thickTop="1" thickBot="1">
      <c r="A107" s="18">
        <v>102</v>
      </c>
      <c r="B107" s="7" t="str">
        <f>'S.O.'!B104</f>
        <v>Alcaldía Venustiano Carranza.</v>
      </c>
      <c r="C107" s="9"/>
      <c r="D107" s="9"/>
      <c r="E107" s="9">
        <v>1</v>
      </c>
      <c r="F107" s="9">
        <v>1</v>
      </c>
      <c r="G107" s="9"/>
      <c r="H107" s="9"/>
      <c r="I107" s="9"/>
      <c r="J107" s="18">
        <f t="shared" si="12"/>
        <v>2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18">
        <f t="shared" si="13"/>
        <v>0</v>
      </c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18">
        <f t="shared" si="14"/>
        <v>0</v>
      </c>
      <c r="BS107" s="102"/>
      <c r="BT107" s="99"/>
      <c r="BU107" s="99"/>
      <c r="BV107" s="99"/>
      <c r="BW107" s="102"/>
      <c r="BX107" s="99"/>
      <c r="BY107" s="99"/>
      <c r="BZ107" s="99"/>
      <c r="CA107" s="99"/>
      <c r="CB107" s="99"/>
      <c r="CC107" s="99"/>
      <c r="CD107" s="99"/>
      <c r="CE107" s="102"/>
      <c r="CF107" s="99"/>
      <c r="CG107" s="99"/>
      <c r="CH107" s="99"/>
      <c r="CI107" s="99"/>
      <c r="CJ107" s="99"/>
      <c r="CK107" s="8"/>
      <c r="CL107" s="8"/>
      <c r="CM107" s="8"/>
      <c r="CN107" s="8"/>
      <c r="CO107" s="8"/>
      <c r="CP107" s="8"/>
      <c r="CQ107" s="8"/>
      <c r="CR107" s="8"/>
      <c r="CS107" s="258">
        <f t="shared" si="15"/>
        <v>0</v>
      </c>
      <c r="CT107" s="259"/>
    </row>
    <row r="108" spans="1:98" ht="17.100000000000001" thickTop="1" thickBot="1">
      <c r="A108" s="18">
        <v>103</v>
      </c>
      <c r="B108" s="7" t="str">
        <f>'S.O.'!B105</f>
        <v>Alcaldía Xochimilco.</v>
      </c>
      <c r="C108" s="9"/>
      <c r="D108" s="9"/>
      <c r="E108" s="9">
        <v>1</v>
      </c>
      <c r="F108" s="9">
        <v>2</v>
      </c>
      <c r="G108" s="9"/>
      <c r="H108" s="9">
        <v>3</v>
      </c>
      <c r="I108" s="9">
        <v>1</v>
      </c>
      <c r="J108" s="18">
        <f t="shared" si="12"/>
        <v>7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18">
        <f t="shared" si="13"/>
        <v>0</v>
      </c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18">
        <f t="shared" si="14"/>
        <v>0</v>
      </c>
      <c r="BS108" s="102"/>
      <c r="BT108" s="99"/>
      <c r="BU108" s="99"/>
      <c r="BV108" s="99"/>
      <c r="BW108" s="102"/>
      <c r="BX108" s="99"/>
      <c r="BY108" s="99"/>
      <c r="BZ108" s="99"/>
      <c r="CA108" s="99"/>
      <c r="CB108" s="99"/>
      <c r="CC108" s="99"/>
      <c r="CD108" s="99"/>
      <c r="CE108" s="102"/>
      <c r="CF108" s="99"/>
      <c r="CG108" s="99"/>
      <c r="CH108" s="99"/>
      <c r="CI108" s="99"/>
      <c r="CJ108" s="99"/>
      <c r="CK108" s="8"/>
      <c r="CL108" s="8"/>
      <c r="CM108" s="8"/>
      <c r="CN108" s="8"/>
      <c r="CO108" s="8"/>
      <c r="CP108" s="8"/>
      <c r="CQ108" s="8"/>
      <c r="CR108" s="8"/>
      <c r="CS108" s="258">
        <f t="shared" si="15"/>
        <v>0</v>
      </c>
      <c r="CT108" s="259"/>
    </row>
    <row r="109" spans="1:98" ht="17.100000000000001" thickTop="1" thickBot="1">
      <c r="A109" s="14">
        <v>104</v>
      </c>
      <c r="B109" s="7" t="str">
        <f>'S.O.'!B106</f>
        <v>Consejo de la Judicatura de la Ciudad de México.</v>
      </c>
      <c r="C109" s="9"/>
      <c r="D109" s="9"/>
      <c r="E109" s="9">
        <v>1</v>
      </c>
      <c r="F109" s="9">
        <v>1</v>
      </c>
      <c r="G109" s="9"/>
      <c r="H109" s="9">
        <v>2</v>
      </c>
      <c r="I109" s="9">
        <v>1</v>
      </c>
      <c r="J109" s="14">
        <f t="shared" si="12"/>
        <v>5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14">
        <f t="shared" si="13"/>
        <v>0</v>
      </c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71">
        <f t="shared" si="14"/>
        <v>0</v>
      </c>
      <c r="BS109" s="102"/>
      <c r="BT109" s="99"/>
      <c r="BU109" s="99"/>
      <c r="BV109" s="99"/>
      <c r="BW109" s="102"/>
      <c r="BX109" s="99"/>
      <c r="BY109" s="99"/>
      <c r="BZ109" s="99"/>
      <c r="CA109" s="99"/>
      <c r="CB109" s="99"/>
      <c r="CC109" s="99"/>
      <c r="CD109" s="99"/>
      <c r="CE109" s="102"/>
      <c r="CF109" s="99"/>
      <c r="CG109" s="99"/>
      <c r="CH109" s="99"/>
      <c r="CI109" s="99"/>
      <c r="CJ109" s="99"/>
      <c r="CK109" s="8"/>
      <c r="CL109" s="8"/>
      <c r="CM109" s="8"/>
      <c r="CN109" s="8"/>
      <c r="CO109" s="8"/>
      <c r="CP109" s="8"/>
      <c r="CQ109" s="8"/>
      <c r="CR109" s="8"/>
      <c r="CS109" s="270">
        <f t="shared" si="15"/>
        <v>0</v>
      </c>
      <c r="CT109" s="271"/>
    </row>
    <row r="110" spans="1:98" ht="17.100000000000001" thickTop="1" thickBot="1">
      <c r="A110" s="14">
        <v>105</v>
      </c>
      <c r="B110" s="7" t="str">
        <f>'S.O.'!B107</f>
        <v>Tribunal Superior de Justicia de la Ciudad de México.</v>
      </c>
      <c r="C110" s="9"/>
      <c r="D110" s="9"/>
      <c r="E110" s="9"/>
      <c r="F110" s="9"/>
      <c r="G110" s="9"/>
      <c r="H110" s="9"/>
      <c r="I110" s="9"/>
      <c r="J110" s="14">
        <f t="shared" si="12"/>
        <v>0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14">
        <f t="shared" si="13"/>
        <v>0</v>
      </c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71">
        <f t="shared" si="14"/>
        <v>0</v>
      </c>
      <c r="BS110" s="102"/>
      <c r="BT110" s="99"/>
      <c r="BU110" s="99"/>
      <c r="BV110" s="99"/>
      <c r="BW110" s="102"/>
      <c r="BX110" s="99"/>
      <c r="BY110" s="99"/>
      <c r="BZ110" s="99"/>
      <c r="CA110" s="99"/>
      <c r="CB110" s="99"/>
      <c r="CC110" s="99"/>
      <c r="CD110" s="99"/>
      <c r="CE110" s="102"/>
      <c r="CF110" s="99"/>
      <c r="CG110" s="99"/>
      <c r="CH110" s="99"/>
      <c r="CI110" s="99"/>
      <c r="CJ110" s="99"/>
      <c r="CK110" s="8"/>
      <c r="CL110" s="8"/>
      <c r="CM110" s="8"/>
      <c r="CN110" s="8"/>
      <c r="CO110" s="8"/>
      <c r="CP110" s="8"/>
      <c r="CQ110" s="8"/>
      <c r="CR110" s="8"/>
      <c r="CS110" s="270">
        <f t="shared" si="15"/>
        <v>0</v>
      </c>
      <c r="CT110" s="271"/>
    </row>
    <row r="111" spans="1:98" ht="17.100000000000001" thickTop="1" thickBot="1">
      <c r="A111" s="18">
        <v>106</v>
      </c>
      <c r="B111" s="7" t="str">
        <f>'S.O.'!B108</f>
        <v>Auditoría Superior de la Ciudad de México.</v>
      </c>
      <c r="C111" s="9"/>
      <c r="D111" s="9"/>
      <c r="E111" s="9">
        <v>1</v>
      </c>
      <c r="F111" s="9"/>
      <c r="G111" s="9"/>
      <c r="H111" s="9"/>
      <c r="I111" s="9"/>
      <c r="J111" s="18">
        <f t="shared" si="12"/>
        <v>1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18">
        <f t="shared" si="13"/>
        <v>0</v>
      </c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18">
        <f t="shared" si="14"/>
        <v>0</v>
      </c>
      <c r="BS111" s="102"/>
      <c r="BT111" s="99"/>
      <c r="BU111" s="99"/>
      <c r="BV111" s="99"/>
      <c r="BW111" s="102"/>
      <c r="BX111" s="99"/>
      <c r="BY111" s="99"/>
      <c r="BZ111" s="99"/>
      <c r="CA111" s="99"/>
      <c r="CB111" s="99"/>
      <c r="CC111" s="99"/>
      <c r="CD111" s="99"/>
      <c r="CE111" s="102"/>
      <c r="CF111" s="99"/>
      <c r="CG111" s="99"/>
      <c r="CH111" s="99"/>
      <c r="CI111" s="99"/>
      <c r="CJ111" s="99"/>
      <c r="CK111" s="8"/>
      <c r="CL111" s="8"/>
      <c r="CM111" s="8"/>
      <c r="CN111" s="8"/>
      <c r="CO111" s="8"/>
      <c r="CP111" s="8"/>
      <c r="CQ111" s="8"/>
      <c r="CR111" s="8"/>
      <c r="CS111" s="258">
        <f t="shared" si="15"/>
        <v>0</v>
      </c>
      <c r="CT111" s="259"/>
    </row>
    <row r="112" spans="1:98" ht="17.100000000000001" thickTop="1" thickBot="1">
      <c r="A112" s="18">
        <v>107</v>
      </c>
      <c r="B112" s="7" t="str">
        <f>'S.O.'!B109</f>
        <v>Congreso de la Ciudad de México.</v>
      </c>
      <c r="C112" s="9">
        <v>11</v>
      </c>
      <c r="D112" s="9">
        <v>9</v>
      </c>
      <c r="E112" s="9">
        <v>3</v>
      </c>
      <c r="F112" s="9">
        <v>9</v>
      </c>
      <c r="G112" s="9"/>
      <c r="H112" s="9">
        <v>9</v>
      </c>
      <c r="I112" s="9">
        <v>9</v>
      </c>
      <c r="J112" s="18">
        <f t="shared" si="12"/>
        <v>50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18">
        <f t="shared" si="13"/>
        <v>0</v>
      </c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18">
        <f t="shared" si="14"/>
        <v>0</v>
      </c>
      <c r="BS112" s="102"/>
      <c r="BT112" s="99"/>
      <c r="BU112" s="99"/>
      <c r="BV112" s="99"/>
      <c r="BW112" s="102"/>
      <c r="BX112" s="99"/>
      <c r="BY112" s="99"/>
      <c r="BZ112" s="99"/>
      <c r="CA112" s="99"/>
      <c r="CB112" s="99"/>
      <c r="CC112" s="99"/>
      <c r="CD112" s="99"/>
      <c r="CE112" s="102"/>
      <c r="CF112" s="99"/>
      <c r="CG112" s="99"/>
      <c r="CH112" s="99"/>
      <c r="CI112" s="99"/>
      <c r="CJ112" s="99"/>
      <c r="CK112" s="8"/>
      <c r="CL112" s="8"/>
      <c r="CM112" s="8"/>
      <c r="CN112" s="8"/>
      <c r="CO112" s="8"/>
      <c r="CP112" s="8"/>
      <c r="CQ112" s="8"/>
      <c r="CR112" s="8"/>
      <c r="CS112" s="258">
        <f t="shared" si="15"/>
        <v>0</v>
      </c>
      <c r="CT112" s="259"/>
    </row>
    <row r="113" spans="1:98" ht="17.100000000000001" thickTop="1" thickBot="1">
      <c r="A113" s="14">
        <v>108</v>
      </c>
      <c r="B113" s="7" t="str">
        <f>'S.O.'!B110</f>
        <v>Comisión de Derechos Humanos de la Ciudad de México.</v>
      </c>
      <c r="C113" s="9"/>
      <c r="D113" s="9"/>
      <c r="E113" s="9"/>
      <c r="F113" s="9"/>
      <c r="G113" s="9"/>
      <c r="H113" s="9"/>
      <c r="I113" s="9"/>
      <c r="J113" s="14">
        <f t="shared" si="12"/>
        <v>0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14">
        <f t="shared" si="13"/>
        <v>0</v>
      </c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71">
        <f t="shared" si="14"/>
        <v>0</v>
      </c>
      <c r="BS113" s="102"/>
      <c r="BT113" s="99"/>
      <c r="BU113" s="99"/>
      <c r="BV113" s="99"/>
      <c r="BW113" s="102"/>
      <c r="BX113" s="99"/>
      <c r="BY113" s="99"/>
      <c r="BZ113" s="99"/>
      <c r="CA113" s="99"/>
      <c r="CB113" s="99"/>
      <c r="CC113" s="99"/>
      <c r="CD113" s="99"/>
      <c r="CE113" s="102"/>
      <c r="CF113" s="99"/>
      <c r="CG113" s="99"/>
      <c r="CH113" s="99"/>
      <c r="CI113" s="99"/>
      <c r="CJ113" s="99"/>
      <c r="CK113" s="8"/>
      <c r="CL113" s="8"/>
      <c r="CM113" s="8"/>
      <c r="CN113" s="8"/>
      <c r="CO113" s="8"/>
      <c r="CP113" s="8"/>
      <c r="CQ113" s="8"/>
      <c r="CR113" s="8"/>
      <c r="CS113" s="270">
        <f t="shared" si="15"/>
        <v>0</v>
      </c>
      <c r="CT113" s="271"/>
    </row>
    <row r="114" spans="1:98" ht="17.100000000000001" thickTop="1" thickBot="1">
      <c r="A114" s="14">
        <v>109</v>
      </c>
      <c r="B114" s="7" t="str">
        <f>'S.O.'!B111</f>
        <v>Consejo de Evaluación de la Ciudad de México</v>
      </c>
      <c r="C114" s="9"/>
      <c r="D114" s="9"/>
      <c r="E114" s="9"/>
      <c r="F114" s="9"/>
      <c r="G114" s="9"/>
      <c r="H114" s="9"/>
      <c r="I114" s="9"/>
      <c r="J114" s="14">
        <f t="shared" si="12"/>
        <v>0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14">
        <f t="shared" si="13"/>
        <v>0</v>
      </c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71">
        <f t="shared" si="14"/>
        <v>0</v>
      </c>
      <c r="BS114" s="102"/>
      <c r="BT114" s="99"/>
      <c r="BU114" s="99"/>
      <c r="BV114" s="99"/>
      <c r="BW114" s="102"/>
      <c r="BX114" s="99"/>
      <c r="BY114" s="99"/>
      <c r="BZ114" s="99"/>
      <c r="CA114" s="99"/>
      <c r="CB114" s="99"/>
      <c r="CC114" s="99"/>
      <c r="CD114" s="99"/>
      <c r="CE114" s="102"/>
      <c r="CF114" s="99"/>
      <c r="CG114" s="99"/>
      <c r="CH114" s="99"/>
      <c r="CI114" s="99"/>
      <c r="CJ114" s="99"/>
      <c r="CK114" s="8"/>
      <c r="CL114" s="8"/>
      <c r="CM114" s="8"/>
      <c r="CN114" s="8"/>
      <c r="CO114" s="8"/>
      <c r="CP114" s="8"/>
      <c r="CQ114" s="8"/>
      <c r="CR114" s="8"/>
      <c r="CS114" s="270">
        <f t="shared" si="15"/>
        <v>0</v>
      </c>
      <c r="CT114" s="271"/>
    </row>
    <row r="115" spans="1:98" ht="17.100000000000001" thickTop="1" thickBot="1">
      <c r="A115" s="14">
        <v>110</v>
      </c>
      <c r="B115" s="7" t="str">
        <f>'S.O.'!B112</f>
        <v xml:space="preserve">Fiscalía General de Justicia </v>
      </c>
      <c r="C115" s="9"/>
      <c r="D115" s="9"/>
      <c r="E115" s="9"/>
      <c r="F115" s="9"/>
      <c r="G115" s="9"/>
      <c r="H115" s="9"/>
      <c r="I115" s="9"/>
      <c r="J115" s="14">
        <f t="shared" si="12"/>
        <v>0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14">
        <f t="shared" si="13"/>
        <v>0</v>
      </c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71">
        <f t="shared" si="14"/>
        <v>0</v>
      </c>
      <c r="BS115" s="102"/>
      <c r="BT115" s="99"/>
      <c r="BU115" s="99"/>
      <c r="BV115" s="99"/>
      <c r="BW115" s="102"/>
      <c r="BX115" s="99"/>
      <c r="BY115" s="99"/>
      <c r="BZ115" s="99"/>
      <c r="CA115" s="99"/>
      <c r="CB115" s="99"/>
      <c r="CC115" s="99"/>
      <c r="CD115" s="99"/>
      <c r="CE115" s="102"/>
      <c r="CF115" s="99"/>
      <c r="CG115" s="99"/>
      <c r="CH115" s="99"/>
      <c r="CI115" s="99"/>
      <c r="CJ115" s="99"/>
      <c r="CK115" s="8"/>
      <c r="CL115" s="8"/>
      <c r="CM115" s="8"/>
      <c r="CN115" s="8"/>
      <c r="CO115" s="8"/>
      <c r="CP115" s="8"/>
      <c r="CQ115" s="8"/>
      <c r="CR115" s="8"/>
      <c r="CS115" s="270">
        <f t="shared" si="15"/>
        <v>0</v>
      </c>
      <c r="CT115" s="271"/>
    </row>
    <row r="116" spans="1:98" ht="32.1" thickTop="1" thickBot="1">
      <c r="A116" s="14">
        <v>111</v>
      </c>
      <c r="B116" s="7" t="str">
        <f>'S.O.'!B113</f>
        <v>Instituto de Transparencia, Acceso a la Información Pública, Protección de Datos Personales y Rendición de Cuentas de la Ciudad de México.</v>
      </c>
      <c r="C116" s="9"/>
      <c r="D116" s="9"/>
      <c r="E116" s="9">
        <v>10</v>
      </c>
      <c r="F116" s="9">
        <v>4</v>
      </c>
      <c r="G116" s="9"/>
      <c r="H116" s="9">
        <v>9</v>
      </c>
      <c r="I116" s="9">
        <v>4</v>
      </c>
      <c r="J116" s="14">
        <f t="shared" ref="J116:J147" si="16">SUM(C116:I116)</f>
        <v>27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14">
        <f t="shared" ref="AM116:AM147" si="17">SUM(K116:AL116)</f>
        <v>0</v>
      </c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71">
        <f t="shared" si="14"/>
        <v>0</v>
      </c>
      <c r="BS116" s="102"/>
      <c r="BT116" s="99"/>
      <c r="BU116" s="99"/>
      <c r="BV116" s="99"/>
      <c r="BW116" s="102"/>
      <c r="BX116" s="99"/>
      <c r="BY116" s="99"/>
      <c r="BZ116" s="99"/>
      <c r="CA116" s="99"/>
      <c r="CB116" s="99"/>
      <c r="CC116" s="99"/>
      <c r="CD116" s="99"/>
      <c r="CE116" s="102"/>
      <c r="CF116" s="99"/>
      <c r="CG116" s="99"/>
      <c r="CH116" s="99"/>
      <c r="CI116" s="99"/>
      <c r="CJ116" s="99"/>
      <c r="CK116" s="8"/>
      <c r="CL116" s="8"/>
      <c r="CM116" s="8"/>
      <c r="CN116" s="8"/>
      <c r="CO116" s="8"/>
      <c r="CP116" s="8"/>
      <c r="CQ116" s="8"/>
      <c r="CR116" s="8"/>
      <c r="CS116" s="270">
        <f t="shared" si="15"/>
        <v>0</v>
      </c>
      <c r="CT116" s="271"/>
    </row>
    <row r="117" spans="1:98" ht="17.100000000000001" thickTop="1" thickBot="1">
      <c r="A117" s="14">
        <v>112</v>
      </c>
      <c r="B117" s="7" t="str">
        <f>'S.O.'!B114</f>
        <v>Instituto Electoral de la Ciudad de México.</v>
      </c>
      <c r="C117" s="9"/>
      <c r="D117" s="9"/>
      <c r="E117" s="9">
        <v>1</v>
      </c>
      <c r="F117" s="9"/>
      <c r="G117" s="9"/>
      <c r="H117" s="9">
        <v>1</v>
      </c>
      <c r="I117" s="9"/>
      <c r="J117" s="14">
        <f t="shared" si="16"/>
        <v>2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14">
        <f t="shared" si="17"/>
        <v>0</v>
      </c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71">
        <f t="shared" si="14"/>
        <v>0</v>
      </c>
      <c r="BS117" s="102"/>
      <c r="BT117" s="99"/>
      <c r="BU117" s="99"/>
      <c r="BV117" s="99"/>
      <c r="BW117" s="102"/>
      <c r="BX117" s="99"/>
      <c r="BY117" s="99"/>
      <c r="BZ117" s="99"/>
      <c r="CA117" s="99"/>
      <c r="CB117" s="99"/>
      <c r="CC117" s="99"/>
      <c r="CD117" s="99"/>
      <c r="CE117" s="102"/>
      <c r="CF117" s="99"/>
      <c r="CG117" s="99"/>
      <c r="CH117" s="99"/>
      <c r="CI117" s="100"/>
      <c r="CJ117" s="100"/>
      <c r="CK117" s="8"/>
      <c r="CL117" s="8"/>
      <c r="CM117" s="8"/>
      <c r="CN117" s="8"/>
      <c r="CO117" s="8"/>
      <c r="CP117" s="8"/>
      <c r="CQ117" s="8"/>
      <c r="CR117" s="8"/>
      <c r="CS117" s="270">
        <f t="shared" si="15"/>
        <v>0</v>
      </c>
      <c r="CT117" s="271"/>
    </row>
    <row r="118" spans="1:98" ht="17.100000000000001" thickTop="1" thickBot="1">
      <c r="A118" s="14">
        <v>113</v>
      </c>
      <c r="B118" s="7" t="str">
        <f>'S.O.'!B115</f>
        <v>Junta Local de Conciliación y Arbitraje de la Ciudad de México.</v>
      </c>
      <c r="C118" s="9"/>
      <c r="D118" s="9"/>
      <c r="E118" s="9"/>
      <c r="F118" s="9"/>
      <c r="G118" s="9"/>
      <c r="H118" s="9"/>
      <c r="I118" s="9"/>
      <c r="J118" s="14">
        <f t="shared" si="16"/>
        <v>0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14">
        <f t="shared" si="17"/>
        <v>0</v>
      </c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71">
        <f t="shared" si="14"/>
        <v>0</v>
      </c>
      <c r="BS118" s="102"/>
      <c r="BT118" s="99"/>
      <c r="BU118" s="99"/>
      <c r="BV118" s="99"/>
      <c r="BW118" s="102"/>
      <c r="BX118" s="99"/>
      <c r="BY118" s="99"/>
      <c r="BZ118" s="99"/>
      <c r="CA118" s="99"/>
      <c r="CB118" s="99"/>
      <c r="CC118" s="99"/>
      <c r="CD118" s="99"/>
      <c r="CE118" s="102"/>
      <c r="CF118" s="99"/>
      <c r="CG118" s="99"/>
      <c r="CH118" s="99"/>
      <c r="CI118" s="99"/>
      <c r="CJ118" s="99"/>
      <c r="CK118" s="8"/>
      <c r="CL118" s="8"/>
      <c r="CM118" s="8"/>
      <c r="CN118" s="8"/>
      <c r="CO118" s="8"/>
      <c r="CP118" s="8"/>
      <c r="CQ118" s="8"/>
      <c r="CR118" s="8"/>
      <c r="CS118" s="270">
        <f t="shared" si="15"/>
        <v>0</v>
      </c>
      <c r="CT118" s="271"/>
    </row>
    <row r="119" spans="1:98" ht="17.100000000000001" thickTop="1" thickBot="1">
      <c r="A119" s="14">
        <v>114</v>
      </c>
      <c r="B119" s="7" t="str">
        <f>'S.O.'!B116</f>
        <v>Tribunal de Justicia Administrativa de la Ciudad de México.</v>
      </c>
      <c r="C119" s="9"/>
      <c r="D119" s="9"/>
      <c r="E119" s="9"/>
      <c r="F119" s="9"/>
      <c r="G119" s="9"/>
      <c r="H119" s="9"/>
      <c r="I119" s="9"/>
      <c r="J119" s="14">
        <f t="shared" si="16"/>
        <v>0</v>
      </c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14">
        <f t="shared" si="17"/>
        <v>0</v>
      </c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71">
        <f t="shared" si="14"/>
        <v>0</v>
      </c>
      <c r="BS119" s="102"/>
      <c r="BT119" s="99"/>
      <c r="BU119" s="99"/>
      <c r="BV119" s="99"/>
      <c r="BW119" s="102"/>
      <c r="BX119" s="99"/>
      <c r="BY119" s="99"/>
      <c r="BZ119" s="99"/>
      <c r="CA119" s="99"/>
      <c r="CB119" s="99"/>
      <c r="CC119" s="99"/>
      <c r="CD119" s="99"/>
      <c r="CE119" s="102"/>
      <c r="CF119" s="99"/>
      <c r="CG119" s="99"/>
      <c r="CH119" s="99"/>
      <c r="CI119" s="99"/>
      <c r="CJ119" s="99"/>
      <c r="CK119" s="8"/>
      <c r="CL119" s="8"/>
      <c r="CM119" s="8"/>
      <c r="CN119" s="8"/>
      <c r="CO119" s="8"/>
      <c r="CP119" s="8"/>
      <c r="CQ119" s="8"/>
      <c r="CR119" s="8"/>
      <c r="CS119" s="270">
        <f t="shared" si="15"/>
        <v>0</v>
      </c>
      <c r="CT119" s="271"/>
    </row>
    <row r="120" spans="1:98" ht="17.100000000000001" thickTop="1" thickBot="1">
      <c r="A120" s="14">
        <v>115</v>
      </c>
      <c r="B120" s="7" t="str">
        <f>'S.O.'!B117</f>
        <v>Tribunal Electoral de la Ciudad de México.</v>
      </c>
      <c r="C120" s="9"/>
      <c r="D120" s="9"/>
      <c r="E120" s="9"/>
      <c r="F120" s="9">
        <v>1</v>
      </c>
      <c r="G120" s="9"/>
      <c r="H120" s="9"/>
      <c r="I120" s="9"/>
      <c r="J120" s="14">
        <f t="shared" si="16"/>
        <v>1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14">
        <f t="shared" si="17"/>
        <v>0</v>
      </c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71">
        <f t="shared" si="14"/>
        <v>0</v>
      </c>
      <c r="BS120" s="102"/>
      <c r="BT120" s="99"/>
      <c r="BU120" s="99"/>
      <c r="BV120" s="99"/>
      <c r="BW120" s="102"/>
      <c r="BX120" s="99"/>
      <c r="BY120" s="99"/>
      <c r="BZ120" s="99"/>
      <c r="CA120" s="99"/>
      <c r="CB120" s="99"/>
      <c r="CC120" s="99"/>
      <c r="CD120" s="99"/>
      <c r="CE120" s="102"/>
      <c r="CF120" s="99"/>
      <c r="CG120" s="99"/>
      <c r="CH120" s="99"/>
      <c r="CI120" s="99"/>
      <c r="CJ120" s="99"/>
      <c r="CK120" s="8"/>
      <c r="CL120" s="8"/>
      <c r="CM120" s="8"/>
      <c r="CN120" s="8"/>
      <c r="CO120" s="8"/>
      <c r="CP120" s="8"/>
      <c r="CQ120" s="8"/>
      <c r="CR120" s="8"/>
      <c r="CS120" s="270">
        <f t="shared" si="15"/>
        <v>0</v>
      </c>
      <c r="CT120" s="271"/>
    </row>
    <row r="121" spans="1:98" ht="17.100000000000001" thickTop="1" thickBot="1">
      <c r="A121" s="14">
        <v>116</v>
      </c>
      <c r="B121" s="7" t="str">
        <f>'S.O.'!B118</f>
        <v>Universidad Autónoma de la Ciudad de México.</v>
      </c>
      <c r="C121" s="9"/>
      <c r="D121" s="9"/>
      <c r="E121" s="9">
        <v>4</v>
      </c>
      <c r="F121" s="9">
        <v>5</v>
      </c>
      <c r="G121" s="9"/>
      <c r="H121" s="9">
        <v>2</v>
      </c>
      <c r="I121" s="9">
        <v>3</v>
      </c>
      <c r="J121" s="14">
        <f t="shared" si="16"/>
        <v>14</v>
      </c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14">
        <f t="shared" si="17"/>
        <v>0</v>
      </c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71">
        <f t="shared" si="14"/>
        <v>0</v>
      </c>
      <c r="BS121" s="102"/>
      <c r="BT121" s="99"/>
      <c r="BU121" s="99"/>
      <c r="BV121" s="99"/>
      <c r="BW121" s="102"/>
      <c r="BX121" s="99"/>
      <c r="BY121" s="99"/>
      <c r="BZ121" s="99"/>
      <c r="CA121" s="99"/>
      <c r="CB121" s="99"/>
      <c r="CC121" s="99"/>
      <c r="CD121" s="99"/>
      <c r="CE121" s="102"/>
      <c r="CF121" s="99"/>
      <c r="CG121" s="99"/>
      <c r="CH121" s="99"/>
      <c r="CI121" s="99"/>
      <c r="CJ121" s="99"/>
      <c r="CK121" s="8"/>
      <c r="CL121" s="8"/>
      <c r="CM121" s="8"/>
      <c r="CN121" s="8"/>
      <c r="CO121" s="8"/>
      <c r="CP121" s="8"/>
      <c r="CQ121" s="8"/>
      <c r="CR121" s="8"/>
      <c r="CS121" s="270">
        <f t="shared" si="15"/>
        <v>0</v>
      </c>
      <c r="CT121" s="271"/>
    </row>
    <row r="122" spans="1:98" ht="17.100000000000001" thickTop="1" thickBot="1">
      <c r="A122" s="18">
        <v>117</v>
      </c>
      <c r="B122" s="7" t="str">
        <f>'S.O.'!B119</f>
        <v xml:space="preserve">Morena </v>
      </c>
      <c r="C122" s="9"/>
      <c r="D122" s="9"/>
      <c r="E122" s="9"/>
      <c r="F122" s="9"/>
      <c r="G122" s="9"/>
      <c r="H122" s="9"/>
      <c r="I122" s="9"/>
      <c r="J122" s="18">
        <f t="shared" si="16"/>
        <v>0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18">
        <f t="shared" si="17"/>
        <v>0</v>
      </c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18">
        <f t="shared" si="14"/>
        <v>0</v>
      </c>
      <c r="BS122" s="102"/>
      <c r="BT122" s="99"/>
      <c r="BU122" s="99"/>
      <c r="BV122" s="99"/>
      <c r="BW122" s="102"/>
      <c r="BX122" s="99"/>
      <c r="BY122" s="99"/>
      <c r="BZ122" s="99"/>
      <c r="CA122" s="99"/>
      <c r="CB122" s="99"/>
      <c r="CC122" s="99"/>
      <c r="CD122" s="99"/>
      <c r="CE122" s="102"/>
      <c r="CF122" s="99"/>
      <c r="CG122" s="99"/>
      <c r="CH122" s="99"/>
      <c r="CI122" s="99"/>
      <c r="CJ122" s="99"/>
      <c r="CK122" s="8"/>
      <c r="CL122" s="8"/>
      <c r="CM122" s="8"/>
      <c r="CN122" s="8"/>
      <c r="CO122" s="8"/>
      <c r="CP122" s="8"/>
      <c r="CQ122" s="8"/>
      <c r="CR122" s="8"/>
      <c r="CS122" s="258">
        <f t="shared" si="15"/>
        <v>0</v>
      </c>
      <c r="CT122" s="259"/>
    </row>
    <row r="123" spans="1:98" ht="17.100000000000001" thickTop="1" thickBot="1">
      <c r="A123" s="18">
        <v>118</v>
      </c>
      <c r="B123" s="7" t="str">
        <f>'S.O.'!B120</f>
        <v xml:space="preserve">Movimiento Ciudadano </v>
      </c>
      <c r="C123" s="9"/>
      <c r="D123" s="9"/>
      <c r="E123" s="9"/>
      <c r="F123" s="9"/>
      <c r="G123" s="9"/>
      <c r="H123" s="9"/>
      <c r="I123" s="9"/>
      <c r="J123" s="18">
        <f t="shared" si="16"/>
        <v>0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18">
        <f t="shared" si="17"/>
        <v>0</v>
      </c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18">
        <f t="shared" si="14"/>
        <v>0</v>
      </c>
      <c r="BS123" s="102"/>
      <c r="BT123" s="99"/>
      <c r="BU123" s="99"/>
      <c r="BV123" s="99"/>
      <c r="BW123" s="102"/>
      <c r="BX123" s="99"/>
      <c r="BY123" s="99"/>
      <c r="BZ123" s="99"/>
      <c r="CA123" s="99"/>
      <c r="CB123" s="99"/>
      <c r="CC123" s="99"/>
      <c r="CD123" s="99"/>
      <c r="CE123" s="102"/>
      <c r="CF123" s="99"/>
      <c r="CG123" s="99"/>
      <c r="CH123" s="99"/>
      <c r="CI123" s="99"/>
      <c r="CJ123" s="99"/>
      <c r="CK123" s="8"/>
      <c r="CL123" s="8"/>
      <c r="CM123" s="8"/>
      <c r="CN123" s="8"/>
      <c r="CO123" s="8"/>
      <c r="CP123" s="8"/>
      <c r="CQ123" s="8"/>
      <c r="CR123" s="8"/>
      <c r="CS123" s="258">
        <f t="shared" si="15"/>
        <v>0</v>
      </c>
      <c r="CT123" s="259"/>
    </row>
    <row r="124" spans="1:98" ht="17.100000000000001" thickTop="1" thickBot="1">
      <c r="A124" s="18">
        <v>119</v>
      </c>
      <c r="B124" s="7" t="str">
        <f>'S.O.'!B121</f>
        <v xml:space="preserve">Partido Acción Nacional </v>
      </c>
      <c r="C124" s="9"/>
      <c r="D124" s="9"/>
      <c r="E124" s="9"/>
      <c r="F124" s="9"/>
      <c r="G124" s="9"/>
      <c r="H124" s="9"/>
      <c r="I124" s="9"/>
      <c r="J124" s="18">
        <f t="shared" si="16"/>
        <v>0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18">
        <f t="shared" si="17"/>
        <v>0</v>
      </c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18">
        <f t="shared" si="14"/>
        <v>0</v>
      </c>
      <c r="BS124" s="102"/>
      <c r="BT124" s="99"/>
      <c r="BU124" s="99"/>
      <c r="BV124" s="99"/>
      <c r="BW124" s="102"/>
      <c r="BX124" s="99"/>
      <c r="BY124" s="99"/>
      <c r="BZ124" s="99"/>
      <c r="CA124" s="99"/>
      <c r="CB124" s="99"/>
      <c r="CC124" s="99"/>
      <c r="CD124" s="99"/>
      <c r="CE124" s="102"/>
      <c r="CF124" s="99"/>
      <c r="CG124" s="99"/>
      <c r="CH124" s="99"/>
      <c r="CI124" s="99"/>
      <c r="CJ124" s="99"/>
      <c r="CK124" s="8"/>
      <c r="CL124" s="8"/>
      <c r="CM124" s="8"/>
      <c r="CN124" s="8"/>
      <c r="CO124" s="8"/>
      <c r="CP124" s="8"/>
      <c r="CQ124" s="8"/>
      <c r="CR124" s="8"/>
      <c r="CS124" s="258">
        <f t="shared" si="15"/>
        <v>0</v>
      </c>
      <c r="CT124" s="259"/>
    </row>
    <row r="125" spans="1:98" ht="17.100000000000001" thickTop="1" thickBot="1">
      <c r="A125" s="18">
        <v>120</v>
      </c>
      <c r="B125" s="7" t="str">
        <f>'S.O.'!B122</f>
        <v xml:space="preserve">Partido de la Revolución Democrática </v>
      </c>
      <c r="C125" s="9">
        <v>1</v>
      </c>
      <c r="D125" s="9"/>
      <c r="E125" s="9"/>
      <c r="F125" s="9"/>
      <c r="G125" s="9"/>
      <c r="H125" s="9">
        <v>1</v>
      </c>
      <c r="I125" s="9"/>
      <c r="J125" s="18">
        <f t="shared" si="16"/>
        <v>2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18">
        <f t="shared" si="17"/>
        <v>0</v>
      </c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18">
        <f t="shared" si="14"/>
        <v>0</v>
      </c>
      <c r="BS125" s="102"/>
      <c r="BT125" s="99"/>
      <c r="BU125" s="99"/>
      <c r="BV125" s="99"/>
      <c r="BW125" s="102"/>
      <c r="BX125" s="99"/>
      <c r="BY125" s="99"/>
      <c r="BZ125" s="99"/>
      <c r="CA125" s="99"/>
      <c r="CB125" s="99"/>
      <c r="CC125" s="99"/>
      <c r="CD125" s="99"/>
      <c r="CE125" s="102"/>
      <c r="CF125" s="99"/>
      <c r="CG125" s="99"/>
      <c r="CH125" s="99"/>
      <c r="CI125" s="99"/>
      <c r="CJ125" s="99"/>
      <c r="CK125" s="8"/>
      <c r="CL125" s="8"/>
      <c r="CM125" s="8"/>
      <c r="CN125" s="8"/>
      <c r="CO125" s="8"/>
      <c r="CP125" s="8"/>
      <c r="CQ125" s="8"/>
      <c r="CR125" s="8"/>
      <c r="CS125" s="258">
        <f t="shared" si="15"/>
        <v>0</v>
      </c>
      <c r="CT125" s="259"/>
    </row>
    <row r="126" spans="1:98" ht="17.100000000000001" thickTop="1" thickBot="1">
      <c r="A126" s="18">
        <v>121</v>
      </c>
      <c r="B126" s="7" t="str">
        <f>'S.O.'!B123</f>
        <v xml:space="preserve">Partido del Trabajo </v>
      </c>
      <c r="C126" s="9"/>
      <c r="D126" s="9"/>
      <c r="E126" s="9">
        <v>1</v>
      </c>
      <c r="F126" s="9"/>
      <c r="G126" s="9"/>
      <c r="H126" s="9"/>
      <c r="I126" s="9"/>
      <c r="J126" s="18">
        <f t="shared" si="16"/>
        <v>1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18">
        <f t="shared" si="17"/>
        <v>0</v>
      </c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18">
        <f t="shared" si="14"/>
        <v>0</v>
      </c>
      <c r="BS126" s="102"/>
      <c r="BT126" s="99"/>
      <c r="BU126" s="99"/>
      <c r="BV126" s="99"/>
      <c r="BW126" s="102"/>
      <c r="BX126" s="99"/>
      <c r="BY126" s="99"/>
      <c r="BZ126" s="99"/>
      <c r="CA126" s="99"/>
      <c r="CB126" s="99"/>
      <c r="CC126" s="99"/>
      <c r="CD126" s="99"/>
      <c r="CE126" s="102"/>
      <c r="CF126" s="99"/>
      <c r="CG126" s="99"/>
      <c r="CH126" s="99"/>
      <c r="CI126" s="99"/>
      <c r="CJ126" s="99"/>
      <c r="CK126" s="8"/>
      <c r="CL126" s="8"/>
      <c r="CM126" s="8"/>
      <c r="CN126" s="8"/>
      <c r="CO126" s="8"/>
      <c r="CP126" s="8"/>
      <c r="CQ126" s="8"/>
      <c r="CR126" s="8"/>
      <c r="CS126" s="258">
        <f t="shared" si="15"/>
        <v>0</v>
      </c>
      <c r="CT126" s="259"/>
    </row>
    <row r="127" spans="1:98" ht="17.100000000000001" thickTop="1" thickBot="1">
      <c r="A127" s="18">
        <v>122</v>
      </c>
      <c r="B127" s="7" t="str">
        <f>'S.O.'!B124</f>
        <v xml:space="preserve">Partido Revolucionario Institucional </v>
      </c>
      <c r="C127" s="9"/>
      <c r="D127" s="9"/>
      <c r="E127" s="9"/>
      <c r="F127" s="9"/>
      <c r="G127" s="9"/>
      <c r="H127" s="9"/>
      <c r="I127" s="9"/>
      <c r="J127" s="18">
        <f t="shared" si="16"/>
        <v>0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18">
        <f t="shared" si="17"/>
        <v>0</v>
      </c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18">
        <f t="shared" si="14"/>
        <v>0</v>
      </c>
      <c r="BS127" s="102"/>
      <c r="BT127" s="99"/>
      <c r="BU127" s="99"/>
      <c r="BV127" s="99"/>
      <c r="BW127" s="102"/>
      <c r="BX127" s="99"/>
      <c r="BY127" s="99"/>
      <c r="BZ127" s="99"/>
      <c r="CA127" s="99"/>
      <c r="CB127" s="99"/>
      <c r="CC127" s="99"/>
      <c r="CD127" s="99"/>
      <c r="CE127" s="102"/>
      <c r="CF127" s="99"/>
      <c r="CG127" s="99"/>
      <c r="CH127" s="99"/>
      <c r="CI127" s="99"/>
      <c r="CJ127" s="99"/>
      <c r="CK127" s="8"/>
      <c r="CL127" s="8"/>
      <c r="CM127" s="8"/>
      <c r="CN127" s="8"/>
      <c r="CO127" s="8"/>
      <c r="CP127" s="8"/>
      <c r="CQ127" s="8"/>
      <c r="CR127" s="8"/>
      <c r="CS127" s="258">
        <f t="shared" si="15"/>
        <v>0</v>
      </c>
      <c r="CT127" s="259"/>
    </row>
    <row r="128" spans="1:98" ht="17.100000000000001" thickTop="1" thickBot="1">
      <c r="A128" s="18">
        <v>123</v>
      </c>
      <c r="B128" s="7" t="str">
        <f>'S.O.'!B125</f>
        <v xml:space="preserve">Partido Verde Ecologista de México </v>
      </c>
      <c r="C128" s="9"/>
      <c r="D128" s="9"/>
      <c r="E128" s="9">
        <v>1</v>
      </c>
      <c r="F128" s="9"/>
      <c r="G128" s="9"/>
      <c r="H128" s="9"/>
      <c r="I128" s="9"/>
      <c r="J128" s="18">
        <f t="shared" si="16"/>
        <v>1</v>
      </c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18">
        <f t="shared" si="17"/>
        <v>0</v>
      </c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18">
        <f t="shared" si="14"/>
        <v>0</v>
      </c>
      <c r="BS128" s="102"/>
      <c r="BT128" s="99"/>
      <c r="BU128" s="99"/>
      <c r="BV128" s="99"/>
      <c r="BW128" s="102"/>
      <c r="BX128" s="99"/>
      <c r="BY128" s="99"/>
      <c r="BZ128" s="99"/>
      <c r="CA128" s="99"/>
      <c r="CB128" s="99"/>
      <c r="CC128" s="99"/>
      <c r="CD128" s="99"/>
      <c r="CE128" s="102"/>
      <c r="CF128" s="99"/>
      <c r="CG128" s="99"/>
      <c r="CH128" s="99"/>
      <c r="CI128" s="99"/>
      <c r="CJ128" s="99"/>
      <c r="CK128" s="8"/>
      <c r="CL128" s="8"/>
      <c r="CM128" s="8"/>
      <c r="CN128" s="8"/>
      <c r="CO128" s="8"/>
      <c r="CP128" s="8"/>
      <c r="CQ128" s="8"/>
      <c r="CR128" s="8"/>
      <c r="CS128" s="258">
        <f t="shared" si="15"/>
        <v>0</v>
      </c>
      <c r="CT128" s="259"/>
    </row>
    <row r="129" spans="1:98" ht="17.100000000000001" thickTop="1" thickBot="1">
      <c r="A129" s="14">
        <v>124</v>
      </c>
      <c r="B129" s="7" t="str">
        <f>'S.O.'!B126</f>
        <v>Alianza de Tranviarios de México</v>
      </c>
      <c r="C129" s="9"/>
      <c r="D129" s="9"/>
      <c r="E129" s="9"/>
      <c r="F129" s="9"/>
      <c r="G129" s="9"/>
      <c r="H129" s="9"/>
      <c r="I129" s="9"/>
      <c r="J129" s="14">
        <f t="shared" si="16"/>
        <v>0</v>
      </c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14">
        <f t="shared" si="17"/>
        <v>0</v>
      </c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71">
        <f t="shared" si="14"/>
        <v>0</v>
      </c>
      <c r="BS129" s="102"/>
      <c r="BT129" s="99"/>
      <c r="BU129" s="99"/>
      <c r="BV129" s="99"/>
      <c r="BW129" s="102"/>
      <c r="BX129" s="99"/>
      <c r="BY129" s="99"/>
      <c r="BZ129" s="99"/>
      <c r="CA129" s="99"/>
      <c r="CB129" s="99"/>
      <c r="CC129" s="99"/>
      <c r="CD129" s="99"/>
      <c r="CE129" s="102"/>
      <c r="CF129" s="99"/>
      <c r="CG129" s="99"/>
      <c r="CH129" s="99"/>
      <c r="CI129" s="99"/>
      <c r="CJ129" s="99"/>
      <c r="CK129" s="8"/>
      <c r="CL129" s="8"/>
      <c r="CM129" s="8"/>
      <c r="CN129" s="8"/>
      <c r="CO129" s="8"/>
      <c r="CP129" s="8"/>
      <c r="CQ129" s="8"/>
      <c r="CR129" s="8"/>
      <c r="CS129" s="270">
        <f t="shared" si="15"/>
        <v>0</v>
      </c>
      <c r="CT129" s="271"/>
    </row>
    <row r="130" spans="1:98" ht="17.100000000000001" thickTop="1" thickBot="1">
      <c r="A130" s="14">
        <v>125</v>
      </c>
      <c r="B130" s="7" t="str">
        <f>'S.O.'!B127</f>
        <v>Asociación Sindical de Trabajadores del Instituto de Vivienda del Distrito Federal</v>
      </c>
      <c r="C130" s="9"/>
      <c r="D130" s="9"/>
      <c r="E130" s="9"/>
      <c r="F130" s="9"/>
      <c r="G130" s="9"/>
      <c r="H130" s="9"/>
      <c r="I130" s="9"/>
      <c r="J130" s="14">
        <f t="shared" si="16"/>
        <v>0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14">
        <f t="shared" si="17"/>
        <v>0</v>
      </c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71">
        <f t="shared" si="14"/>
        <v>0</v>
      </c>
      <c r="BS130" s="102"/>
      <c r="BT130" s="99"/>
      <c r="BU130" s="99"/>
      <c r="BV130" s="99"/>
      <c r="BW130" s="102"/>
      <c r="BX130" s="99"/>
      <c r="BY130" s="99"/>
      <c r="BZ130" s="99"/>
      <c r="CA130" s="99"/>
      <c r="CB130" s="99"/>
      <c r="CC130" s="99"/>
      <c r="CD130" s="99"/>
      <c r="CE130" s="102"/>
      <c r="CF130" s="99"/>
      <c r="CG130" s="99"/>
      <c r="CH130" s="99"/>
      <c r="CI130" s="99"/>
      <c r="CJ130" s="99"/>
      <c r="CK130" s="8"/>
      <c r="CL130" s="8"/>
      <c r="CM130" s="8"/>
      <c r="CN130" s="8"/>
      <c r="CO130" s="8"/>
      <c r="CP130" s="8"/>
      <c r="CQ130" s="8"/>
      <c r="CR130" s="8"/>
      <c r="CS130" s="270">
        <f t="shared" si="15"/>
        <v>0</v>
      </c>
      <c r="CT130" s="271"/>
    </row>
    <row r="131" spans="1:98" ht="17.100000000000001" thickTop="1" thickBot="1">
      <c r="A131" s="14">
        <v>126</v>
      </c>
      <c r="B131" s="7" t="str">
        <f>'S.O.'!B128</f>
        <v>Asociación Sindical de Trabajadores del Metro</v>
      </c>
      <c r="C131" s="9"/>
      <c r="D131" s="9"/>
      <c r="E131" s="9"/>
      <c r="F131" s="9"/>
      <c r="G131" s="9"/>
      <c r="H131" s="9"/>
      <c r="I131" s="9"/>
      <c r="J131" s="14">
        <f t="shared" si="16"/>
        <v>0</v>
      </c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14">
        <f t="shared" si="17"/>
        <v>0</v>
      </c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71">
        <f t="shared" si="14"/>
        <v>0</v>
      </c>
      <c r="BS131" s="102"/>
      <c r="BT131" s="99"/>
      <c r="BU131" s="99"/>
      <c r="BV131" s="99"/>
      <c r="BW131" s="102"/>
      <c r="BX131" s="99"/>
      <c r="BY131" s="99"/>
      <c r="BZ131" s="99"/>
      <c r="CA131" s="99"/>
      <c r="CB131" s="99"/>
      <c r="CC131" s="99"/>
      <c r="CD131" s="99"/>
      <c r="CE131" s="102"/>
      <c r="CF131" s="99"/>
      <c r="CG131" s="99"/>
      <c r="CH131" s="99"/>
      <c r="CI131" s="99"/>
      <c r="CJ131" s="99"/>
      <c r="CK131" s="8"/>
      <c r="CL131" s="8"/>
      <c r="CM131" s="8"/>
      <c r="CN131" s="8"/>
      <c r="CO131" s="8"/>
      <c r="CP131" s="8"/>
      <c r="CQ131" s="8"/>
      <c r="CR131" s="8"/>
      <c r="CS131" s="270">
        <f t="shared" si="15"/>
        <v>0</v>
      </c>
      <c r="CT131" s="271"/>
    </row>
    <row r="132" spans="1:98" ht="32.1" thickTop="1" thickBot="1">
      <c r="A132" s="14">
        <v>127</v>
      </c>
      <c r="B132" s="7" t="str">
        <f>'S.O.'!B129</f>
        <v>Sindicato Auténtico de Trabajadores de la Asamblea Legislativa del Distrito Federal</v>
      </c>
      <c r="C132" s="9"/>
      <c r="D132" s="9"/>
      <c r="E132" s="9"/>
      <c r="F132" s="9"/>
      <c r="G132" s="9"/>
      <c r="H132" s="9"/>
      <c r="I132" s="9"/>
      <c r="J132" s="14">
        <f t="shared" si="16"/>
        <v>0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14">
        <f t="shared" si="17"/>
        <v>0</v>
      </c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71">
        <f t="shared" si="14"/>
        <v>0</v>
      </c>
      <c r="BS132" s="102"/>
      <c r="BT132" s="99"/>
      <c r="BU132" s="99"/>
      <c r="BV132" s="99"/>
      <c r="BW132" s="102"/>
      <c r="BX132" s="99"/>
      <c r="BY132" s="99"/>
      <c r="BZ132" s="99"/>
      <c r="CA132" s="99"/>
      <c r="CB132" s="99"/>
      <c r="CC132" s="99"/>
      <c r="CD132" s="99"/>
      <c r="CE132" s="102"/>
      <c r="CF132" s="99"/>
      <c r="CG132" s="99"/>
      <c r="CH132" s="99"/>
      <c r="CI132" s="99"/>
      <c r="CJ132" s="99"/>
      <c r="CK132" s="8"/>
      <c r="CL132" s="8"/>
      <c r="CM132" s="8"/>
      <c r="CN132" s="8"/>
      <c r="CO132" s="8"/>
      <c r="CP132" s="8"/>
      <c r="CQ132" s="8"/>
      <c r="CR132" s="8"/>
      <c r="CS132" s="270">
        <f t="shared" si="15"/>
        <v>0</v>
      </c>
      <c r="CT132" s="271"/>
    </row>
    <row r="133" spans="1:98" ht="17.100000000000001" thickTop="1" thickBot="1">
      <c r="A133" s="14">
        <v>128</v>
      </c>
      <c r="B133" s="7" t="str">
        <f>'S.O.'!B130</f>
        <v>Sindicato de Empleados del Servicio de Anales de Jurisprudencia</v>
      </c>
      <c r="C133" s="9"/>
      <c r="D133" s="9"/>
      <c r="E133" s="9"/>
      <c r="F133" s="9"/>
      <c r="G133" s="9"/>
      <c r="H133" s="9"/>
      <c r="I133" s="9"/>
      <c r="J133" s="14">
        <f t="shared" si="16"/>
        <v>0</v>
      </c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14">
        <f t="shared" si="17"/>
        <v>0</v>
      </c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71">
        <f t="shared" si="14"/>
        <v>0</v>
      </c>
      <c r="BS133" s="102"/>
      <c r="BT133" s="99"/>
      <c r="BU133" s="99"/>
      <c r="BV133" s="99"/>
      <c r="BW133" s="102"/>
      <c r="BX133" s="99"/>
      <c r="BY133" s="99"/>
      <c r="BZ133" s="99"/>
      <c r="CA133" s="99"/>
      <c r="CB133" s="99"/>
      <c r="CC133" s="99"/>
      <c r="CD133" s="99"/>
      <c r="CE133" s="102"/>
      <c r="CF133" s="99"/>
      <c r="CG133" s="99"/>
      <c r="CH133" s="99"/>
      <c r="CI133" s="99"/>
      <c r="CJ133" s="99"/>
      <c r="CK133" s="8"/>
      <c r="CL133" s="8"/>
      <c r="CM133" s="8"/>
      <c r="CN133" s="8"/>
      <c r="CO133" s="8"/>
      <c r="CP133" s="8"/>
      <c r="CQ133" s="8"/>
      <c r="CR133" s="8"/>
      <c r="CS133" s="270">
        <f t="shared" si="15"/>
        <v>0</v>
      </c>
      <c r="CT133" s="271"/>
    </row>
    <row r="134" spans="1:98" ht="32.1" thickTop="1" thickBot="1">
      <c r="A134" s="14">
        <v>129</v>
      </c>
      <c r="B134" s="7" t="str">
        <f>'S.O.'!B131</f>
        <v>Sindicato de la Unión de Trabajadores del Instituto de Educación Media Superior del Distrito Federal (SUTIEMS)</v>
      </c>
      <c r="C134" s="9"/>
      <c r="D134" s="9"/>
      <c r="E134" s="9"/>
      <c r="F134" s="9"/>
      <c r="G134" s="9"/>
      <c r="H134" s="9"/>
      <c r="I134" s="9"/>
      <c r="J134" s="14">
        <f t="shared" si="16"/>
        <v>0</v>
      </c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14">
        <f t="shared" si="17"/>
        <v>0</v>
      </c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71">
        <f t="shared" ref="BR134:BR151" si="18">SUM(AN134:BQ134)</f>
        <v>0</v>
      </c>
      <c r="BS134" s="102"/>
      <c r="BT134" s="99"/>
      <c r="BU134" s="99"/>
      <c r="BV134" s="99"/>
      <c r="BW134" s="102"/>
      <c r="BX134" s="99"/>
      <c r="BY134" s="99"/>
      <c r="BZ134" s="99"/>
      <c r="CA134" s="99"/>
      <c r="CB134" s="99"/>
      <c r="CC134" s="99"/>
      <c r="CD134" s="99"/>
      <c r="CE134" s="102"/>
      <c r="CF134" s="99"/>
      <c r="CG134" s="99"/>
      <c r="CH134" s="99"/>
      <c r="CI134" s="99"/>
      <c r="CJ134" s="99"/>
      <c r="CK134" s="8"/>
      <c r="CL134" s="8"/>
      <c r="CM134" s="8"/>
      <c r="CN134" s="8"/>
      <c r="CO134" s="8"/>
      <c r="CP134" s="8"/>
      <c r="CQ134" s="8"/>
      <c r="CR134" s="8"/>
      <c r="CS134" s="270">
        <f t="shared" ref="CS134:CS151" si="19">SUM(BS134:CR134)</f>
        <v>0</v>
      </c>
      <c r="CT134" s="271"/>
    </row>
    <row r="135" spans="1:98" ht="17.100000000000001" thickTop="1" thickBot="1">
      <c r="A135" s="14">
        <v>130</v>
      </c>
      <c r="B135" s="7" t="str">
        <f>'S.O.'!B132</f>
        <v>Sindicato de Trabajadores de la Asamblea Legislativa del Distrito Federal</v>
      </c>
      <c r="C135" s="9"/>
      <c r="D135" s="9"/>
      <c r="E135" s="9"/>
      <c r="F135" s="9"/>
      <c r="G135" s="9"/>
      <c r="H135" s="9"/>
      <c r="I135" s="9"/>
      <c r="J135" s="14">
        <f t="shared" si="16"/>
        <v>0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14">
        <f t="shared" si="17"/>
        <v>0</v>
      </c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71">
        <f t="shared" si="18"/>
        <v>0</v>
      </c>
      <c r="BS135" s="102"/>
      <c r="BT135" s="99"/>
      <c r="BU135" s="99"/>
      <c r="BV135" s="99"/>
      <c r="BW135" s="102"/>
      <c r="BX135" s="99"/>
      <c r="BY135" s="99"/>
      <c r="BZ135" s="99"/>
      <c r="CA135" s="99"/>
      <c r="CB135" s="99"/>
      <c r="CC135" s="99"/>
      <c r="CD135" s="99"/>
      <c r="CE135" s="102"/>
      <c r="CF135" s="99"/>
      <c r="CG135" s="99"/>
      <c r="CH135" s="99"/>
      <c r="CI135" s="99"/>
      <c r="CJ135" s="99"/>
      <c r="CK135" s="8"/>
      <c r="CL135" s="8"/>
      <c r="CM135" s="8"/>
      <c r="CN135" s="8"/>
      <c r="CO135" s="8"/>
      <c r="CP135" s="8"/>
      <c r="CQ135" s="8"/>
      <c r="CR135" s="8"/>
      <c r="CS135" s="270">
        <f t="shared" si="19"/>
        <v>0</v>
      </c>
      <c r="CT135" s="271"/>
    </row>
    <row r="136" spans="1:98" ht="17.100000000000001" thickTop="1" thickBot="1">
      <c r="A136" s="14">
        <v>131</v>
      </c>
      <c r="B136" s="7" t="str">
        <f>'S.O.'!B133</f>
        <v>Sindicato de Trabajadores de Transporte de Pasajeros del Distrito Federal</v>
      </c>
      <c r="C136" s="9"/>
      <c r="D136" s="9"/>
      <c r="E136" s="9"/>
      <c r="F136" s="9"/>
      <c r="G136" s="9"/>
      <c r="H136" s="9"/>
      <c r="I136" s="9"/>
      <c r="J136" s="14">
        <f t="shared" si="16"/>
        <v>0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14">
        <f t="shared" si="17"/>
        <v>0</v>
      </c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71">
        <f t="shared" si="18"/>
        <v>0</v>
      </c>
      <c r="BS136" s="102"/>
      <c r="BT136" s="99"/>
      <c r="BU136" s="99"/>
      <c r="BV136" s="99"/>
      <c r="BW136" s="102"/>
      <c r="BX136" s="99"/>
      <c r="BY136" s="99"/>
      <c r="BZ136" s="99"/>
      <c r="CA136" s="99"/>
      <c r="CB136" s="99"/>
      <c r="CC136" s="99"/>
      <c r="CD136" s="99"/>
      <c r="CE136" s="102"/>
      <c r="CF136" s="99"/>
      <c r="CG136" s="99"/>
      <c r="CH136" s="99"/>
      <c r="CI136" s="99"/>
      <c r="CJ136" s="99"/>
      <c r="CK136" s="8"/>
      <c r="CL136" s="8"/>
      <c r="CM136" s="8"/>
      <c r="CN136" s="8"/>
      <c r="CO136" s="8"/>
      <c r="CP136" s="8"/>
      <c r="CQ136" s="8"/>
      <c r="CR136" s="8"/>
      <c r="CS136" s="270">
        <f t="shared" si="19"/>
        <v>0</v>
      </c>
      <c r="CT136" s="271"/>
    </row>
    <row r="137" spans="1:98" ht="32.1" thickTop="1" thickBot="1">
      <c r="A137" s="14">
        <v>132</v>
      </c>
      <c r="B137" s="7" t="str">
        <f>'S.O.'!B134</f>
        <v>Sindicato de Trabajadores del Tribunal de Justicia Administraiva d ela Ciudad de México</v>
      </c>
      <c r="C137" s="9"/>
      <c r="D137" s="9"/>
      <c r="E137" s="9"/>
      <c r="F137" s="9"/>
      <c r="G137" s="9"/>
      <c r="H137" s="9"/>
      <c r="I137" s="9"/>
      <c r="J137" s="14">
        <f t="shared" si="16"/>
        <v>0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14">
        <f t="shared" si="17"/>
        <v>0</v>
      </c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71">
        <f t="shared" si="18"/>
        <v>0</v>
      </c>
      <c r="BS137" s="102"/>
      <c r="BT137" s="99"/>
      <c r="BU137" s="99"/>
      <c r="BV137" s="99"/>
      <c r="BW137" s="102"/>
      <c r="BX137" s="99"/>
      <c r="BY137" s="99"/>
      <c r="BZ137" s="99"/>
      <c r="CA137" s="99"/>
      <c r="CB137" s="99"/>
      <c r="CC137" s="99"/>
      <c r="CD137" s="99"/>
      <c r="CE137" s="102"/>
      <c r="CF137" s="99"/>
      <c r="CG137" s="99"/>
      <c r="CH137" s="99"/>
      <c r="CI137" s="99"/>
      <c r="CJ137" s="99"/>
      <c r="CK137" s="8"/>
      <c r="CL137" s="8"/>
      <c r="CM137" s="8"/>
      <c r="CN137" s="8"/>
      <c r="CO137" s="8"/>
      <c r="CP137" s="8"/>
      <c r="CQ137" s="8"/>
      <c r="CR137" s="8"/>
      <c r="CS137" s="270">
        <f t="shared" si="19"/>
        <v>0</v>
      </c>
      <c r="CT137" s="271"/>
    </row>
    <row r="138" spans="1:98" ht="17.100000000000001" thickTop="1" thickBot="1">
      <c r="A138" s="14">
        <v>133</v>
      </c>
      <c r="B138" s="7" t="str">
        <f>'S.O.'!B135</f>
        <v>Sindicato de Trabajadores del Tribunal Superior de Justicia del Distrito Federal</v>
      </c>
      <c r="C138" s="9"/>
      <c r="D138" s="9"/>
      <c r="E138" s="9"/>
      <c r="F138" s="9"/>
      <c r="G138" s="9"/>
      <c r="H138" s="9"/>
      <c r="I138" s="9"/>
      <c r="J138" s="14">
        <f t="shared" si="16"/>
        <v>0</v>
      </c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14">
        <f t="shared" si="17"/>
        <v>0</v>
      </c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71">
        <f t="shared" si="18"/>
        <v>0</v>
      </c>
      <c r="BS138" s="102"/>
      <c r="BT138" s="99"/>
      <c r="BU138" s="99"/>
      <c r="BV138" s="99"/>
      <c r="BW138" s="102"/>
      <c r="BX138" s="99"/>
      <c r="BY138" s="99"/>
      <c r="BZ138" s="99"/>
      <c r="CA138" s="99"/>
      <c r="CB138" s="99"/>
      <c r="CC138" s="99"/>
      <c r="CD138" s="99"/>
      <c r="CE138" s="102"/>
      <c r="CF138" s="99"/>
      <c r="CG138" s="99"/>
      <c r="CH138" s="99"/>
      <c r="CI138" s="99"/>
      <c r="CJ138" s="99"/>
      <c r="CK138" s="8"/>
      <c r="CL138" s="8"/>
      <c r="CM138" s="8"/>
      <c r="CN138" s="8"/>
      <c r="CO138" s="8"/>
      <c r="CP138" s="8"/>
      <c r="CQ138" s="8"/>
      <c r="CR138" s="8"/>
      <c r="CS138" s="270">
        <f t="shared" si="19"/>
        <v>0</v>
      </c>
      <c r="CT138" s="271"/>
    </row>
    <row r="139" spans="1:98" ht="17.100000000000001" thickTop="1" thickBot="1">
      <c r="A139" s="14">
        <v>134</v>
      </c>
      <c r="B139" s="7" t="str">
        <f>'S.O.'!B136</f>
        <v>Sindicato del Heroico Cuerpo de Bomberos del Distrito Federal</v>
      </c>
      <c r="C139" s="9"/>
      <c r="D139" s="9"/>
      <c r="E139" s="9"/>
      <c r="F139" s="9"/>
      <c r="G139" s="9"/>
      <c r="H139" s="9"/>
      <c r="I139" s="9"/>
      <c r="J139" s="14">
        <f t="shared" si="16"/>
        <v>0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14">
        <f t="shared" si="17"/>
        <v>0</v>
      </c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71">
        <f t="shared" si="18"/>
        <v>0</v>
      </c>
      <c r="BS139" s="102"/>
      <c r="BT139" s="99"/>
      <c r="BU139" s="99"/>
      <c r="BV139" s="99"/>
      <c r="BW139" s="102"/>
      <c r="BX139" s="99"/>
      <c r="BY139" s="99"/>
      <c r="BZ139" s="99"/>
      <c r="CA139" s="99"/>
      <c r="CB139" s="99"/>
      <c r="CC139" s="99"/>
      <c r="CD139" s="99"/>
      <c r="CE139" s="102"/>
      <c r="CF139" s="99"/>
      <c r="CG139" s="99"/>
      <c r="CH139" s="99"/>
      <c r="CI139" s="99"/>
      <c r="CJ139" s="99"/>
      <c r="CK139" s="8"/>
      <c r="CL139" s="8"/>
      <c r="CM139" s="8"/>
      <c r="CN139" s="8"/>
      <c r="CO139" s="8"/>
      <c r="CP139" s="8"/>
      <c r="CQ139" s="8"/>
      <c r="CR139" s="8"/>
      <c r="CS139" s="270">
        <f t="shared" si="19"/>
        <v>0</v>
      </c>
      <c r="CT139" s="271"/>
    </row>
    <row r="140" spans="1:98" ht="32.1" thickTop="1" thickBot="1">
      <c r="A140" s="14">
        <v>135</v>
      </c>
      <c r="B140" s="7" t="str">
        <f>'S.O.'!B137</f>
        <v>Sindicato Democrático de los Trabajadores de la Procuraduría Social del Distrito Federal</v>
      </c>
      <c r="C140" s="9"/>
      <c r="D140" s="9"/>
      <c r="E140" s="9">
        <v>1</v>
      </c>
      <c r="F140" s="9"/>
      <c r="G140" s="9"/>
      <c r="H140" s="9"/>
      <c r="I140" s="9"/>
      <c r="J140" s="14">
        <f t="shared" si="16"/>
        <v>1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14">
        <f t="shared" si="17"/>
        <v>0</v>
      </c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71">
        <f t="shared" si="18"/>
        <v>0</v>
      </c>
      <c r="BS140" s="102"/>
      <c r="BT140" s="99"/>
      <c r="BU140" s="99"/>
      <c r="BV140" s="99"/>
      <c r="BW140" s="102"/>
      <c r="BX140" s="99"/>
      <c r="BY140" s="99"/>
      <c r="BZ140" s="99"/>
      <c r="CA140" s="99"/>
      <c r="CB140" s="99"/>
      <c r="CC140" s="99"/>
      <c r="CD140" s="99"/>
      <c r="CE140" s="102"/>
      <c r="CF140" s="99"/>
      <c r="CG140" s="99"/>
      <c r="CH140" s="99"/>
      <c r="CI140" s="99"/>
      <c r="CJ140" s="99"/>
      <c r="CK140" s="8"/>
      <c r="CL140" s="8"/>
      <c r="CM140" s="8"/>
      <c r="CN140" s="8"/>
      <c r="CO140" s="8"/>
      <c r="CP140" s="8"/>
      <c r="CQ140" s="8"/>
      <c r="CR140" s="8"/>
      <c r="CS140" s="270">
        <f t="shared" si="19"/>
        <v>0</v>
      </c>
      <c r="CT140" s="271"/>
    </row>
    <row r="141" spans="1:98" ht="32.1" thickTop="1" thickBot="1">
      <c r="A141" s="14">
        <v>136</v>
      </c>
      <c r="B141" s="7" t="str">
        <f>'S.O.'!B138</f>
        <v>Sindicato Democrático Independiente de Trabajadores del Sistema de Transporte Colectivo</v>
      </c>
      <c r="C141" s="9"/>
      <c r="D141" s="9"/>
      <c r="E141" s="9"/>
      <c r="F141" s="9"/>
      <c r="G141" s="9"/>
      <c r="H141" s="9"/>
      <c r="I141" s="9"/>
      <c r="J141" s="14">
        <f t="shared" si="16"/>
        <v>0</v>
      </c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14">
        <f t="shared" si="17"/>
        <v>0</v>
      </c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71">
        <f t="shared" si="18"/>
        <v>0</v>
      </c>
      <c r="BS141" s="102"/>
      <c r="BT141" s="99"/>
      <c r="BU141" s="99"/>
      <c r="BV141" s="99"/>
      <c r="BW141" s="102"/>
      <c r="BX141" s="99"/>
      <c r="BY141" s="99"/>
      <c r="BZ141" s="99"/>
      <c r="CA141" s="99"/>
      <c r="CB141" s="99"/>
      <c r="CC141" s="99"/>
      <c r="CD141" s="99"/>
      <c r="CE141" s="102"/>
      <c r="CF141" s="99"/>
      <c r="CG141" s="99"/>
      <c r="CH141" s="99"/>
      <c r="CI141" s="99"/>
      <c r="CJ141" s="99"/>
      <c r="CK141" s="8"/>
      <c r="CL141" s="8"/>
      <c r="CM141" s="8"/>
      <c r="CN141" s="8"/>
      <c r="CO141" s="8"/>
      <c r="CP141" s="8"/>
      <c r="CQ141" s="8"/>
      <c r="CR141" s="8"/>
      <c r="CS141" s="270">
        <f t="shared" si="19"/>
        <v>0</v>
      </c>
      <c r="CT141" s="271"/>
    </row>
    <row r="142" spans="1:98" ht="32.1" thickTop="1" thickBot="1">
      <c r="A142" s="14">
        <v>137</v>
      </c>
      <c r="B142" s="7" t="str">
        <f>'S.O.'!B139</f>
        <v>Sindicato Independiente de Trabajadores del Instituto de Educación Media Superior del Distrito Federal (SITIEMS)</v>
      </c>
      <c r="C142" s="9"/>
      <c r="D142" s="9"/>
      <c r="E142" s="9"/>
      <c r="F142" s="9"/>
      <c r="G142" s="9"/>
      <c r="H142" s="9"/>
      <c r="I142" s="9"/>
      <c r="J142" s="14">
        <f t="shared" si="16"/>
        <v>0</v>
      </c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14">
        <f t="shared" si="17"/>
        <v>0</v>
      </c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71">
        <f t="shared" si="18"/>
        <v>0</v>
      </c>
      <c r="BS142" s="102"/>
      <c r="BT142" s="99"/>
      <c r="BU142" s="99"/>
      <c r="BV142" s="99"/>
      <c r="BW142" s="102"/>
      <c r="BX142" s="99"/>
      <c r="BY142" s="99"/>
      <c r="BZ142" s="99"/>
      <c r="CA142" s="99"/>
      <c r="CB142" s="99"/>
      <c r="CC142" s="99"/>
      <c r="CD142" s="99"/>
      <c r="CE142" s="102"/>
      <c r="CF142" s="99"/>
      <c r="CG142" s="99"/>
      <c r="CH142" s="99"/>
      <c r="CI142" s="99"/>
      <c r="CJ142" s="99"/>
      <c r="CK142" s="8"/>
      <c r="CL142" s="8"/>
      <c r="CM142" s="8"/>
      <c r="CN142" s="8"/>
      <c r="CO142" s="8"/>
      <c r="CP142" s="8"/>
      <c r="CQ142" s="8"/>
      <c r="CR142" s="8"/>
      <c r="CS142" s="270">
        <f t="shared" si="19"/>
        <v>0</v>
      </c>
      <c r="CT142" s="271"/>
    </row>
    <row r="143" spans="1:98" ht="17.100000000000001" thickTop="1" thickBot="1">
      <c r="A143" s="14">
        <v>138</v>
      </c>
      <c r="B143" s="7" t="str">
        <f>'S.O.'!B140</f>
        <v>Sindicato de Trabajadores Unidos del Congreso de la Ciudad de México.</v>
      </c>
      <c r="C143" s="9"/>
      <c r="D143" s="9"/>
      <c r="E143" s="9"/>
      <c r="F143" s="9"/>
      <c r="G143" s="9"/>
      <c r="H143" s="9"/>
      <c r="I143" s="9"/>
      <c r="J143" s="14">
        <f t="shared" si="16"/>
        <v>0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14">
        <f t="shared" si="17"/>
        <v>0</v>
      </c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71">
        <f t="shared" si="18"/>
        <v>0</v>
      </c>
      <c r="BS143" s="102"/>
      <c r="BT143" s="99"/>
      <c r="BU143" s="99"/>
      <c r="BV143" s="99"/>
      <c r="BW143" s="102"/>
      <c r="BX143" s="99"/>
      <c r="BY143" s="99"/>
      <c r="BZ143" s="99"/>
      <c r="CA143" s="99"/>
      <c r="CB143" s="99"/>
      <c r="CC143" s="99"/>
      <c r="CD143" s="99"/>
      <c r="CE143" s="102"/>
      <c r="CF143" s="99"/>
      <c r="CG143" s="99"/>
      <c r="CH143" s="99"/>
      <c r="CI143" s="99"/>
      <c r="CJ143" s="99"/>
      <c r="CK143" s="8"/>
      <c r="CL143" s="8"/>
      <c r="CM143" s="8"/>
      <c r="CN143" s="8"/>
      <c r="CO143" s="8"/>
      <c r="CP143" s="8"/>
      <c r="CQ143" s="8"/>
      <c r="CR143" s="8"/>
      <c r="CS143" s="270">
        <f t="shared" si="19"/>
        <v>0</v>
      </c>
      <c r="CT143" s="271"/>
    </row>
    <row r="144" spans="1:98" ht="17.100000000000001" thickTop="1" thickBot="1">
      <c r="A144" s="14">
        <v>139</v>
      </c>
      <c r="B144" s="7" t="str">
        <f>'S.O.'!B141</f>
        <v>Sindicato Nacional de Trabajadores del Sistema de Transporte Colectivo</v>
      </c>
      <c r="C144" s="9"/>
      <c r="D144" s="9"/>
      <c r="E144" s="9"/>
      <c r="F144" s="9"/>
      <c r="G144" s="9"/>
      <c r="H144" s="9"/>
      <c r="I144" s="9"/>
      <c r="J144" s="14">
        <f t="shared" si="16"/>
        <v>0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14">
        <f t="shared" si="17"/>
        <v>0</v>
      </c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71">
        <f t="shared" si="18"/>
        <v>0</v>
      </c>
      <c r="BS144" s="102"/>
      <c r="BT144" s="99"/>
      <c r="BU144" s="99"/>
      <c r="BV144" s="99"/>
      <c r="BW144" s="102"/>
      <c r="BX144" s="99"/>
      <c r="BY144" s="99"/>
      <c r="BZ144" s="99"/>
      <c r="CA144" s="99"/>
      <c r="CB144" s="99"/>
      <c r="CC144" s="99"/>
      <c r="CD144" s="99"/>
      <c r="CE144" s="102"/>
      <c r="CF144" s="99"/>
      <c r="CG144" s="99"/>
      <c r="CH144" s="99"/>
      <c r="CI144" s="99"/>
      <c r="CJ144" s="99"/>
      <c r="CK144" s="8"/>
      <c r="CL144" s="8"/>
      <c r="CM144" s="8"/>
      <c r="CN144" s="8"/>
      <c r="CO144" s="8"/>
      <c r="CP144" s="8"/>
      <c r="CQ144" s="8"/>
      <c r="CR144" s="8"/>
      <c r="CS144" s="270">
        <f t="shared" si="19"/>
        <v>0</v>
      </c>
      <c r="CT144" s="271"/>
    </row>
    <row r="145" spans="1:98" ht="32.1" thickTop="1" thickBot="1">
      <c r="A145" s="14">
        <v>140</v>
      </c>
      <c r="B145" s="7" t="str">
        <f>'S.O.'!B142</f>
        <v>Sindicato Único de Trabajadores de la Universidad Autónoma de la Ciudad de México (SUTUACM)</v>
      </c>
      <c r="C145" s="9"/>
      <c r="D145" s="9"/>
      <c r="E145" s="9"/>
      <c r="F145" s="9"/>
      <c r="G145" s="9"/>
      <c r="H145" s="9"/>
      <c r="I145" s="9"/>
      <c r="J145" s="14">
        <f t="shared" si="16"/>
        <v>0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14">
        <f t="shared" si="17"/>
        <v>0</v>
      </c>
      <c r="AN145" s="8"/>
      <c r="AO145" s="8"/>
      <c r="AP145" s="21"/>
      <c r="AQ145" s="21"/>
      <c r="AR145" s="8"/>
      <c r="AS145" s="8"/>
      <c r="AT145" s="8"/>
      <c r="AU145" s="8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8"/>
      <c r="BQ145" s="8"/>
      <c r="BR145" s="71">
        <f t="shared" si="18"/>
        <v>0</v>
      </c>
      <c r="BS145" s="102"/>
      <c r="BT145" s="99"/>
      <c r="BU145" s="103"/>
      <c r="BV145" s="104"/>
      <c r="BW145" s="105"/>
      <c r="BX145" s="103"/>
      <c r="BY145" s="103"/>
      <c r="BZ145" s="103"/>
      <c r="CA145" s="103"/>
      <c r="CB145" s="103"/>
      <c r="CC145" s="103"/>
      <c r="CD145" s="103"/>
      <c r="CE145" s="102"/>
      <c r="CF145" s="99"/>
      <c r="CG145" s="99"/>
      <c r="CH145" s="99"/>
      <c r="CI145" s="99"/>
      <c r="CJ145" s="99"/>
      <c r="CK145" s="8"/>
      <c r="CL145" s="8"/>
      <c r="CM145" s="8"/>
      <c r="CN145" s="8"/>
      <c r="CO145" s="8"/>
      <c r="CP145" s="8"/>
      <c r="CQ145" s="8"/>
      <c r="CR145" s="8"/>
      <c r="CS145" s="270">
        <f t="shared" si="19"/>
        <v>0</v>
      </c>
      <c r="CT145" s="271"/>
    </row>
    <row r="146" spans="1:98" ht="32.1" thickTop="1" thickBot="1">
      <c r="A146" s="14">
        <v>141</v>
      </c>
      <c r="B146" s="7" t="str">
        <f>'S.O.'!B143</f>
        <v>Sindicato Único de Trabajadores del Gobierno de la Ciudad de México (SUTGCDMX)</v>
      </c>
      <c r="C146" s="9"/>
      <c r="D146" s="9"/>
      <c r="E146" s="9"/>
      <c r="F146" s="9"/>
      <c r="G146" s="9"/>
      <c r="H146" s="9"/>
      <c r="I146" s="9"/>
      <c r="J146" s="14">
        <f t="shared" si="16"/>
        <v>0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14">
        <f t="shared" si="17"/>
        <v>0</v>
      </c>
      <c r="AN146" s="8"/>
      <c r="AO146" s="8"/>
      <c r="AP146" s="21"/>
      <c r="AQ146" s="21"/>
      <c r="AR146" s="8"/>
      <c r="AS146" s="8"/>
      <c r="AT146" s="8"/>
      <c r="AU146" s="8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8"/>
      <c r="BQ146" s="8"/>
      <c r="BR146" s="71">
        <f t="shared" si="18"/>
        <v>0</v>
      </c>
      <c r="BS146" s="102"/>
      <c r="BT146" s="99"/>
      <c r="BU146" s="103"/>
      <c r="BV146" s="103"/>
      <c r="BW146" s="105"/>
      <c r="BX146" s="103"/>
      <c r="BY146" s="103"/>
      <c r="BZ146" s="103"/>
      <c r="CA146" s="103"/>
      <c r="CB146" s="103"/>
      <c r="CC146" s="103"/>
      <c r="CD146" s="103"/>
      <c r="CE146" s="102"/>
      <c r="CF146" s="99"/>
      <c r="CG146" s="99"/>
      <c r="CH146" s="99"/>
      <c r="CI146" s="99"/>
      <c r="CJ146" s="99"/>
      <c r="CK146" s="8"/>
      <c r="CL146" s="8"/>
      <c r="CM146" s="8"/>
      <c r="CN146" s="8"/>
      <c r="CO146" s="8"/>
      <c r="CP146" s="8"/>
      <c r="CQ146" s="8"/>
      <c r="CR146" s="8"/>
      <c r="CS146" s="270">
        <f t="shared" si="19"/>
        <v>0</v>
      </c>
      <c r="CT146" s="271"/>
    </row>
    <row r="147" spans="1:98" ht="17.100000000000001" thickTop="1" thickBot="1">
      <c r="A147" s="14">
        <v>142</v>
      </c>
      <c r="B147" s="7" t="str">
        <f>'S.O.'!B144</f>
        <v>Sindicato Único de Trabajadores del Poder Judicial de la Ciudad de México</v>
      </c>
      <c r="C147" s="9"/>
      <c r="D147" s="9"/>
      <c r="E147" s="9"/>
      <c r="F147" s="9"/>
      <c r="G147" s="9"/>
      <c r="H147" s="9"/>
      <c r="I147" s="9"/>
      <c r="J147" s="14">
        <f t="shared" si="16"/>
        <v>0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14">
        <f t="shared" si="17"/>
        <v>0</v>
      </c>
      <c r="AN147" s="8"/>
      <c r="AO147" s="8"/>
      <c r="AP147" s="21"/>
      <c r="AQ147" s="21"/>
      <c r="AR147" s="8"/>
      <c r="AS147" s="8"/>
      <c r="AT147" s="8"/>
      <c r="AU147" s="8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8"/>
      <c r="BQ147" s="8"/>
      <c r="BR147" s="71">
        <f t="shared" si="18"/>
        <v>0</v>
      </c>
      <c r="BS147" s="102"/>
      <c r="BT147" s="99"/>
      <c r="BU147" s="103"/>
      <c r="BV147" s="103"/>
      <c r="BW147" s="105"/>
      <c r="BX147" s="103"/>
      <c r="BY147" s="103"/>
      <c r="BZ147" s="103"/>
      <c r="CA147" s="103"/>
      <c r="CB147" s="103"/>
      <c r="CC147" s="103"/>
      <c r="CD147" s="103"/>
      <c r="CE147" s="102"/>
      <c r="CF147" s="99"/>
      <c r="CG147" s="99"/>
      <c r="CH147" s="99"/>
      <c r="CI147" s="99"/>
      <c r="CJ147" s="99"/>
      <c r="CK147" s="8"/>
      <c r="CL147" s="8"/>
      <c r="CM147" s="8"/>
      <c r="CN147" s="8"/>
      <c r="CO147" s="8"/>
      <c r="CP147" s="8"/>
      <c r="CQ147" s="8"/>
      <c r="CR147" s="8"/>
      <c r="CS147" s="270">
        <f t="shared" si="19"/>
        <v>0</v>
      </c>
      <c r="CT147" s="271"/>
    </row>
    <row r="148" spans="1:98" ht="32.1" thickTop="1" thickBot="1">
      <c r="A148" s="14">
        <v>143</v>
      </c>
      <c r="B148" s="7" t="str">
        <f>'S.O.'!B145</f>
        <v>Sindicato Único de Trabajadores Democráticos del Sistema de Transporte Colectivo</v>
      </c>
      <c r="C148" s="9"/>
      <c r="D148" s="9"/>
      <c r="E148" s="9"/>
      <c r="F148" s="9"/>
      <c r="G148" s="9"/>
      <c r="H148" s="9"/>
      <c r="I148" s="9"/>
      <c r="J148" s="14">
        <f t="shared" ref="J148:J151" si="20">SUM(C148:I148)</f>
        <v>0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14">
        <f t="shared" ref="AM148:AM151" si="21">SUM(K148:AL148)</f>
        <v>0</v>
      </c>
      <c r="AN148" s="8"/>
      <c r="AO148" s="8"/>
      <c r="AP148" s="21"/>
      <c r="AQ148" s="21"/>
      <c r="AR148" s="8"/>
      <c r="AS148" s="8"/>
      <c r="AT148" s="8"/>
      <c r="AU148" s="8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8"/>
      <c r="BQ148" s="8"/>
      <c r="BR148" s="71">
        <f t="shared" si="18"/>
        <v>0</v>
      </c>
      <c r="BS148" s="102"/>
      <c r="BT148" s="99"/>
      <c r="BU148" s="103"/>
      <c r="BV148" s="103"/>
      <c r="BW148" s="105"/>
      <c r="BX148" s="103"/>
      <c r="BY148" s="103"/>
      <c r="BZ148" s="103"/>
      <c r="CA148" s="103"/>
      <c r="CB148" s="103"/>
      <c r="CC148" s="103"/>
      <c r="CD148" s="103"/>
      <c r="CE148" s="102"/>
      <c r="CF148" s="99"/>
      <c r="CG148" s="99"/>
      <c r="CH148" s="99"/>
      <c r="CI148" s="99"/>
      <c r="CJ148" s="99"/>
      <c r="CK148" s="8"/>
      <c r="CL148" s="8"/>
      <c r="CM148" s="8"/>
      <c r="CN148" s="8"/>
      <c r="CO148" s="8"/>
      <c r="CP148" s="8"/>
      <c r="CQ148" s="8"/>
      <c r="CR148" s="8"/>
      <c r="CS148" s="270">
        <f t="shared" si="19"/>
        <v>0</v>
      </c>
      <c r="CT148" s="271"/>
    </row>
    <row r="149" spans="1:98" ht="32.1" thickTop="1" thickBot="1">
      <c r="A149" s="18">
        <v>144</v>
      </c>
      <c r="B149" s="7" t="str">
        <f>'S.O.'!B146</f>
        <v xml:space="preserve">Comisión de Selección del Comité de Participación Ciudadana del Sistema Anticorrupción de la Ciudad de México </v>
      </c>
      <c r="C149" s="9"/>
      <c r="D149" s="9"/>
      <c r="E149" s="9"/>
      <c r="F149" s="9"/>
      <c r="G149" s="9"/>
      <c r="H149" s="9"/>
      <c r="I149" s="9"/>
      <c r="J149" s="18">
        <f t="shared" si="20"/>
        <v>0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14">
        <f t="shared" si="21"/>
        <v>0</v>
      </c>
      <c r="AN149" s="8"/>
      <c r="AO149" s="8"/>
      <c r="AP149" s="21"/>
      <c r="AQ149" s="21"/>
      <c r="AR149" s="8"/>
      <c r="AS149" s="8"/>
      <c r="AT149" s="8"/>
      <c r="AU149" s="8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8"/>
      <c r="BQ149" s="8"/>
      <c r="BR149" s="71">
        <f t="shared" si="18"/>
        <v>0</v>
      </c>
      <c r="BS149" s="102"/>
      <c r="BT149" s="99"/>
      <c r="BU149" s="103"/>
      <c r="BV149" s="103"/>
      <c r="BW149" s="105"/>
      <c r="BX149" s="103"/>
      <c r="BY149" s="103"/>
      <c r="BZ149" s="103"/>
      <c r="CA149" s="103"/>
      <c r="CB149" s="103"/>
      <c r="CC149" s="103"/>
      <c r="CD149" s="103"/>
      <c r="CE149" s="102"/>
      <c r="CF149" s="99"/>
      <c r="CG149" s="99"/>
      <c r="CH149" s="99"/>
      <c r="CI149" s="99"/>
      <c r="CJ149" s="99"/>
      <c r="CK149" s="8"/>
      <c r="CL149" s="8"/>
      <c r="CM149" s="8"/>
      <c r="CN149" s="8"/>
      <c r="CO149" s="8"/>
      <c r="CP149" s="8"/>
      <c r="CQ149" s="8"/>
      <c r="CR149" s="8"/>
      <c r="CS149" s="270">
        <f t="shared" si="19"/>
        <v>0</v>
      </c>
      <c r="CT149" s="271"/>
    </row>
    <row r="150" spans="1:98" ht="32.1" thickTop="1" thickBot="1">
      <c r="A150" s="18">
        <v>145</v>
      </c>
      <c r="B150" s="7" t="str">
        <f>'S.O.'!B147</f>
        <v xml:space="preserve">Comité de Participación Ciudadana del Sistema Anticorrupción de la Ciudad de México </v>
      </c>
      <c r="C150" s="9"/>
      <c r="D150" s="9"/>
      <c r="E150" s="9"/>
      <c r="F150" s="9"/>
      <c r="G150" s="9"/>
      <c r="H150" s="9"/>
      <c r="I150" s="9"/>
      <c r="J150" s="18">
        <f t="shared" si="20"/>
        <v>0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14">
        <f t="shared" si="21"/>
        <v>0</v>
      </c>
      <c r="AN150" s="8"/>
      <c r="AO150" s="8"/>
      <c r="AP150" s="21"/>
      <c r="AQ150" s="21"/>
      <c r="AR150" s="8"/>
      <c r="AS150" s="8"/>
      <c r="AT150" s="8"/>
      <c r="AU150" s="8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8"/>
      <c r="BQ150" s="8"/>
      <c r="BR150" s="71">
        <f t="shared" si="18"/>
        <v>0</v>
      </c>
      <c r="BS150" s="102"/>
      <c r="BT150" s="99"/>
      <c r="BU150" s="104"/>
      <c r="BV150" s="103"/>
      <c r="BW150" s="105"/>
      <c r="BX150" s="103"/>
      <c r="BY150" s="103"/>
      <c r="BZ150" s="103"/>
      <c r="CA150" s="103"/>
      <c r="CB150" s="103"/>
      <c r="CC150" s="103"/>
      <c r="CD150" s="103"/>
      <c r="CE150" s="102"/>
      <c r="CF150" s="99"/>
      <c r="CG150" s="99"/>
      <c r="CH150" s="99"/>
      <c r="CI150" s="99"/>
      <c r="CJ150" s="99"/>
      <c r="CK150" s="8"/>
      <c r="CL150" s="8"/>
      <c r="CM150" s="8"/>
      <c r="CN150" s="8"/>
      <c r="CO150" s="8"/>
      <c r="CP150" s="8"/>
      <c r="CQ150" s="8"/>
      <c r="CR150" s="8"/>
      <c r="CS150" s="270">
        <f t="shared" si="19"/>
        <v>0</v>
      </c>
      <c r="CT150" s="271"/>
    </row>
    <row r="151" spans="1:98" ht="17.100000000000001" thickTop="1" thickBot="1">
      <c r="A151" s="14"/>
      <c r="B151" s="7" t="str">
        <f>'S.O.'!B148</f>
        <v xml:space="preserve"> Otro (periodistas, estudiantes, organización civil y público en general)</v>
      </c>
      <c r="C151" s="9"/>
      <c r="D151" s="9"/>
      <c r="E151" s="9">
        <v>2</v>
      </c>
      <c r="F151" s="9"/>
      <c r="G151" s="9"/>
      <c r="H151" s="9">
        <v>5</v>
      </c>
      <c r="I151" s="9"/>
      <c r="J151" s="14">
        <f t="shared" si="20"/>
        <v>7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18">
        <f t="shared" si="21"/>
        <v>0</v>
      </c>
      <c r="AN151" s="8"/>
      <c r="AO151" s="8"/>
      <c r="AP151" s="21"/>
      <c r="AQ151" s="21"/>
      <c r="AR151" s="8"/>
      <c r="AS151" s="8"/>
      <c r="AT151" s="8"/>
      <c r="AU151" s="8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8"/>
      <c r="BQ151" s="8"/>
      <c r="BR151" s="18">
        <f t="shared" si="18"/>
        <v>0</v>
      </c>
      <c r="BS151" s="102"/>
      <c r="BT151" s="99"/>
      <c r="BU151" s="103"/>
      <c r="BV151" s="103"/>
      <c r="BW151" s="105"/>
      <c r="BX151" s="103"/>
      <c r="BY151" s="103"/>
      <c r="BZ151" s="103"/>
      <c r="CA151" s="103"/>
      <c r="CB151" s="103"/>
      <c r="CC151" s="103"/>
      <c r="CD151" s="103"/>
      <c r="CE151" s="102"/>
      <c r="CF151" s="99"/>
      <c r="CG151" s="99"/>
      <c r="CH151" s="99"/>
      <c r="CI151" s="99"/>
      <c r="CJ151" s="99"/>
      <c r="CK151" s="8"/>
      <c r="CL151" s="8"/>
      <c r="CM151" s="8"/>
      <c r="CN151" s="8"/>
      <c r="CO151" s="8"/>
      <c r="CP151" s="8"/>
      <c r="CQ151" s="8"/>
      <c r="CR151" s="8"/>
      <c r="CS151" s="258">
        <f t="shared" si="19"/>
        <v>0</v>
      </c>
      <c r="CT151" s="259"/>
    </row>
    <row r="152" spans="1:98" ht="17.100000000000001" thickTop="1" thickBot="1">
      <c r="A152" s="276" t="s">
        <v>180</v>
      </c>
      <c r="B152" s="276"/>
      <c r="C152" s="75">
        <f t="shared" ref="C152:W152" si="22">SUM(C6:C151)</f>
        <v>15</v>
      </c>
      <c r="D152" s="75">
        <f t="shared" si="22"/>
        <v>9</v>
      </c>
      <c r="E152" s="75">
        <f t="shared" si="22"/>
        <v>94</v>
      </c>
      <c r="F152" s="75">
        <f t="shared" si="22"/>
        <v>61</v>
      </c>
      <c r="G152" s="75">
        <f t="shared" si="22"/>
        <v>1</v>
      </c>
      <c r="H152" s="75">
        <f t="shared" si="22"/>
        <v>94</v>
      </c>
      <c r="I152" s="75">
        <f t="shared" si="22"/>
        <v>61</v>
      </c>
      <c r="J152" s="16">
        <f t="shared" si="22"/>
        <v>335</v>
      </c>
      <c r="K152" s="75">
        <f t="shared" si="22"/>
        <v>0</v>
      </c>
      <c r="L152" s="75">
        <f t="shared" si="22"/>
        <v>0</v>
      </c>
      <c r="M152" s="75">
        <f t="shared" si="22"/>
        <v>0</v>
      </c>
      <c r="N152" s="75">
        <f t="shared" si="22"/>
        <v>0</v>
      </c>
      <c r="O152" s="75">
        <f t="shared" si="22"/>
        <v>0</v>
      </c>
      <c r="P152" s="75">
        <f t="shared" si="22"/>
        <v>0</v>
      </c>
      <c r="Q152" s="75">
        <f t="shared" si="22"/>
        <v>0</v>
      </c>
      <c r="R152" s="75">
        <f t="shared" si="22"/>
        <v>0</v>
      </c>
      <c r="S152" s="75">
        <f t="shared" si="22"/>
        <v>0</v>
      </c>
      <c r="T152" s="75">
        <f t="shared" si="22"/>
        <v>0</v>
      </c>
      <c r="U152" s="75">
        <f t="shared" si="22"/>
        <v>0</v>
      </c>
      <c r="V152" s="75">
        <f t="shared" si="22"/>
        <v>0</v>
      </c>
      <c r="W152" s="75">
        <f t="shared" si="22"/>
        <v>0</v>
      </c>
      <c r="X152" s="75">
        <f t="shared" ref="X152:BC152" si="23">SUM(X6:X151)</f>
        <v>0</v>
      </c>
      <c r="Y152" s="75">
        <f t="shared" si="23"/>
        <v>0</v>
      </c>
      <c r="Z152" s="75">
        <f t="shared" si="23"/>
        <v>0</v>
      </c>
      <c r="AA152" s="75">
        <f t="shared" si="23"/>
        <v>0</v>
      </c>
      <c r="AB152" s="75">
        <f t="shared" si="23"/>
        <v>0</v>
      </c>
      <c r="AC152" s="75">
        <f t="shared" si="23"/>
        <v>0</v>
      </c>
      <c r="AD152" s="75">
        <f t="shared" si="23"/>
        <v>0</v>
      </c>
      <c r="AE152" s="75">
        <f t="shared" si="23"/>
        <v>0</v>
      </c>
      <c r="AF152" s="75">
        <f t="shared" si="23"/>
        <v>0</v>
      </c>
      <c r="AG152" s="75">
        <f t="shared" si="23"/>
        <v>0</v>
      </c>
      <c r="AH152" s="75">
        <f t="shared" si="23"/>
        <v>0</v>
      </c>
      <c r="AI152" s="75">
        <f t="shared" si="23"/>
        <v>0</v>
      </c>
      <c r="AJ152" s="75">
        <f t="shared" si="23"/>
        <v>0</v>
      </c>
      <c r="AK152" s="75">
        <f t="shared" si="23"/>
        <v>0</v>
      </c>
      <c r="AL152" s="75">
        <f t="shared" si="23"/>
        <v>0</v>
      </c>
      <c r="AM152" s="15">
        <f t="shared" si="23"/>
        <v>0</v>
      </c>
      <c r="AN152" s="75">
        <f t="shared" si="23"/>
        <v>0</v>
      </c>
      <c r="AO152" s="16">
        <f t="shared" si="23"/>
        <v>0</v>
      </c>
      <c r="AP152" s="16">
        <f t="shared" si="23"/>
        <v>0</v>
      </c>
      <c r="AQ152" s="16">
        <f t="shared" si="23"/>
        <v>0</v>
      </c>
      <c r="AR152" s="75">
        <f t="shared" si="23"/>
        <v>0</v>
      </c>
      <c r="AS152" s="16">
        <f t="shared" si="23"/>
        <v>0</v>
      </c>
      <c r="AT152" s="75">
        <f t="shared" si="23"/>
        <v>0</v>
      </c>
      <c r="AU152" s="16">
        <f t="shared" si="23"/>
        <v>0</v>
      </c>
      <c r="AV152" s="75">
        <f t="shared" si="23"/>
        <v>0</v>
      </c>
      <c r="AW152" s="16">
        <f t="shared" si="23"/>
        <v>0</v>
      </c>
      <c r="AX152" s="75">
        <f t="shared" si="23"/>
        <v>0</v>
      </c>
      <c r="AY152" s="16">
        <f t="shared" si="23"/>
        <v>0</v>
      </c>
      <c r="AZ152" s="75">
        <f t="shared" si="23"/>
        <v>0</v>
      </c>
      <c r="BA152" s="16">
        <f t="shared" si="23"/>
        <v>0</v>
      </c>
      <c r="BB152" s="75">
        <f t="shared" si="23"/>
        <v>0</v>
      </c>
      <c r="BC152" s="16">
        <f t="shared" si="23"/>
        <v>0</v>
      </c>
      <c r="BD152" s="75">
        <f t="shared" ref="BD152:CI152" si="24">SUM(BD6:BD151)</f>
        <v>0</v>
      </c>
      <c r="BE152" s="16">
        <f t="shared" si="24"/>
        <v>0</v>
      </c>
      <c r="BF152" s="75">
        <f t="shared" si="24"/>
        <v>0</v>
      </c>
      <c r="BG152" s="16">
        <f t="shared" si="24"/>
        <v>0</v>
      </c>
      <c r="BH152" s="75">
        <f t="shared" si="24"/>
        <v>0</v>
      </c>
      <c r="BI152" s="16">
        <f t="shared" si="24"/>
        <v>0</v>
      </c>
      <c r="BJ152" s="75">
        <f t="shared" si="24"/>
        <v>0</v>
      </c>
      <c r="BK152" s="16">
        <f t="shared" si="24"/>
        <v>0</v>
      </c>
      <c r="BL152" s="75">
        <f t="shared" si="24"/>
        <v>0</v>
      </c>
      <c r="BM152" s="16">
        <f t="shared" si="24"/>
        <v>0</v>
      </c>
      <c r="BN152" s="75">
        <f t="shared" si="24"/>
        <v>0</v>
      </c>
      <c r="BO152" s="16">
        <f t="shared" si="24"/>
        <v>0</v>
      </c>
      <c r="BP152" s="75">
        <f t="shared" si="24"/>
        <v>0</v>
      </c>
      <c r="BQ152" s="16">
        <f t="shared" si="24"/>
        <v>0</v>
      </c>
      <c r="BR152" s="14">
        <f t="shared" si="24"/>
        <v>0</v>
      </c>
      <c r="BS152" s="75">
        <f t="shared" si="24"/>
        <v>0</v>
      </c>
      <c r="BT152" s="16">
        <f t="shared" si="24"/>
        <v>0</v>
      </c>
      <c r="BU152" s="75">
        <f t="shared" si="24"/>
        <v>0</v>
      </c>
      <c r="BV152" s="16">
        <f t="shared" si="24"/>
        <v>0</v>
      </c>
      <c r="BW152" s="75">
        <f t="shared" si="24"/>
        <v>0</v>
      </c>
      <c r="BX152" s="16">
        <f t="shared" si="24"/>
        <v>0</v>
      </c>
      <c r="BY152" s="75">
        <f t="shared" si="24"/>
        <v>0</v>
      </c>
      <c r="BZ152" s="75">
        <f t="shared" si="24"/>
        <v>0</v>
      </c>
      <c r="CA152" s="75">
        <f t="shared" si="24"/>
        <v>0</v>
      </c>
      <c r="CB152" s="75">
        <f t="shared" si="24"/>
        <v>0</v>
      </c>
      <c r="CC152" s="75">
        <f t="shared" si="24"/>
        <v>0</v>
      </c>
      <c r="CD152" s="16">
        <f t="shared" si="24"/>
        <v>0</v>
      </c>
      <c r="CE152" s="75">
        <f t="shared" si="24"/>
        <v>0</v>
      </c>
      <c r="CF152" s="16">
        <f t="shared" si="24"/>
        <v>0</v>
      </c>
      <c r="CG152" s="75">
        <f t="shared" si="24"/>
        <v>0</v>
      </c>
      <c r="CH152" s="16">
        <f t="shared" si="24"/>
        <v>0</v>
      </c>
      <c r="CI152" s="75">
        <f t="shared" si="24"/>
        <v>0</v>
      </c>
      <c r="CJ152" s="16">
        <f t="shared" ref="CJ152:CR152" si="25">SUM(CJ6:CJ151)</f>
        <v>0</v>
      </c>
      <c r="CK152" s="75">
        <f t="shared" si="25"/>
        <v>0</v>
      </c>
      <c r="CL152" s="16">
        <f t="shared" si="25"/>
        <v>0</v>
      </c>
      <c r="CM152" s="16">
        <f t="shared" si="25"/>
        <v>0</v>
      </c>
      <c r="CN152" s="16">
        <f t="shared" si="25"/>
        <v>0</v>
      </c>
      <c r="CO152" s="16">
        <f t="shared" si="25"/>
        <v>0</v>
      </c>
      <c r="CP152" s="16">
        <f t="shared" si="25"/>
        <v>0</v>
      </c>
      <c r="CQ152" s="16">
        <f t="shared" si="25"/>
        <v>0</v>
      </c>
      <c r="CR152" s="16">
        <f t="shared" si="25"/>
        <v>0</v>
      </c>
      <c r="CS152" s="270">
        <f>SUM(CS6:CT151)</f>
        <v>0</v>
      </c>
      <c r="CT152" s="271"/>
    </row>
    <row r="153" spans="1:98" ht="17.100000000000001" thickTop="1" thickBot="1">
      <c r="A153" s="3"/>
      <c r="B153" s="2"/>
      <c r="C153" s="3"/>
      <c r="D153" s="3"/>
      <c r="E153" s="2"/>
      <c r="F153" s="2"/>
      <c r="G153" s="2"/>
      <c r="H153" s="2"/>
      <c r="I153" s="2"/>
      <c r="J153" s="6"/>
      <c r="K153" s="6"/>
      <c r="AO153" s="31"/>
      <c r="BR153" s="28"/>
    </row>
    <row r="154" spans="1:98" ht="17.100000000000001" thickTop="1" thickBot="1">
      <c r="A154" s="275" t="s">
        <v>203</v>
      </c>
      <c r="B154" s="275"/>
      <c r="C154" s="161">
        <f>SUM(C152,D152)</f>
        <v>24</v>
      </c>
      <c r="D154" s="163"/>
      <c r="E154" s="161">
        <f>SUM(E152:G152)</f>
        <v>156</v>
      </c>
      <c r="F154" s="162"/>
      <c r="G154" s="163"/>
      <c r="H154" s="167">
        <f>SUM(H152,I152)</f>
        <v>155</v>
      </c>
      <c r="I154" s="168"/>
      <c r="J154" s="17">
        <f>SUM(C154:I154)</f>
        <v>335</v>
      </c>
      <c r="K154" s="167">
        <f>SUM(K152,L152)</f>
        <v>0</v>
      </c>
      <c r="L154" s="168"/>
      <c r="M154" s="167">
        <f>SUM(M152,N152)</f>
        <v>0</v>
      </c>
      <c r="N154" s="168"/>
      <c r="O154" s="167">
        <f>SUM(O152,P152)</f>
        <v>0</v>
      </c>
      <c r="P154" s="168"/>
      <c r="Q154" s="167">
        <f>SUM(Q152,R152)</f>
        <v>0</v>
      </c>
      <c r="R154" s="168"/>
      <c r="S154" s="167">
        <f>SUM(S152:T152)</f>
        <v>0</v>
      </c>
      <c r="T154" s="168"/>
      <c r="U154" s="167">
        <f>SUM(U152:V152)</f>
        <v>0</v>
      </c>
      <c r="V154" s="168"/>
      <c r="W154" s="167">
        <f>SUM(W152:X152)</f>
        <v>0</v>
      </c>
      <c r="X154" s="168"/>
      <c r="Y154" s="167">
        <f>SUM(Y152:Z152)</f>
        <v>0</v>
      </c>
      <c r="Z154" s="168"/>
      <c r="AA154" s="167">
        <f>SUM(AA152:AB152)</f>
        <v>0</v>
      </c>
      <c r="AB154" s="168"/>
      <c r="AC154" s="167">
        <f>SUM(AC152:AD152)</f>
        <v>0</v>
      </c>
      <c r="AD154" s="168"/>
      <c r="AE154" s="167">
        <f>SUM(AE152:AF152)</f>
        <v>0</v>
      </c>
      <c r="AF154" s="168"/>
      <c r="AG154" s="167">
        <f>SUM(AG152:AH152)</f>
        <v>0</v>
      </c>
      <c r="AH154" s="168"/>
      <c r="AI154" s="167">
        <f>SUM(AI152:AJ152)</f>
        <v>0</v>
      </c>
      <c r="AJ154" s="168"/>
      <c r="AK154" s="167">
        <f>SUM(AK152:AL152)</f>
        <v>0</v>
      </c>
      <c r="AL154" s="168"/>
      <c r="AM154" s="73">
        <f>SUM(K154:AL154)</f>
        <v>0</v>
      </c>
      <c r="AN154" s="167">
        <f>SUM(AN152,AO152)</f>
        <v>0</v>
      </c>
      <c r="AO154" s="168"/>
      <c r="AP154" s="167">
        <f>SUM(AP152:AQ152)</f>
        <v>0</v>
      </c>
      <c r="AQ154" s="168"/>
      <c r="AR154" s="167">
        <f>SUM(AR152,AS152)</f>
        <v>0</v>
      </c>
      <c r="AS154" s="168"/>
      <c r="AT154" s="167">
        <f>SUM(AT152,AU152)</f>
        <v>0</v>
      </c>
      <c r="AU154" s="168"/>
      <c r="AV154" s="167">
        <f>SUM(AV152,AW152)</f>
        <v>0</v>
      </c>
      <c r="AW154" s="168"/>
      <c r="AX154" s="167">
        <f>SUM(AX152:AY152)</f>
        <v>0</v>
      </c>
      <c r="AY154" s="168"/>
      <c r="AZ154" s="167">
        <f>SUM(AZ152:BA152)</f>
        <v>0</v>
      </c>
      <c r="BA154" s="168"/>
      <c r="BB154" s="167">
        <f>SUM(BB152:BC152)</f>
        <v>0</v>
      </c>
      <c r="BC154" s="168"/>
      <c r="BD154" s="167">
        <f>SUM(BD152:BE152)</f>
        <v>0</v>
      </c>
      <c r="BE154" s="168"/>
      <c r="BF154" s="167">
        <f>SUM(BF152:BG152)</f>
        <v>0</v>
      </c>
      <c r="BG154" s="168"/>
      <c r="BH154" s="167">
        <f>SUM(BH152:BI152)</f>
        <v>0</v>
      </c>
      <c r="BI154" s="168"/>
      <c r="BJ154" s="167">
        <f>SUM(BJ152:BK152)</f>
        <v>0</v>
      </c>
      <c r="BK154" s="168"/>
      <c r="BL154" s="167">
        <f>SUM(BL152:BM152)</f>
        <v>0</v>
      </c>
      <c r="BM154" s="168"/>
      <c r="BN154" s="167">
        <f>SUM(BN152:BO152)</f>
        <v>0</v>
      </c>
      <c r="BO154" s="168"/>
      <c r="BP154" s="167">
        <f>SUM(BP152,BQ152)</f>
        <v>0</v>
      </c>
      <c r="BQ154" s="168"/>
      <c r="BR154" s="73">
        <f>SUM(AN154:BQ154)</f>
        <v>0</v>
      </c>
      <c r="BS154" s="167">
        <f>SUM(BS152,BT152)</f>
        <v>0</v>
      </c>
      <c r="BT154" s="168"/>
      <c r="BU154" s="167">
        <f>SUM(BU152,BV152)</f>
        <v>0</v>
      </c>
      <c r="BV154" s="168"/>
      <c r="BW154" s="167">
        <f>SUM(BW152,BX152)</f>
        <v>0</v>
      </c>
      <c r="BX154" s="168"/>
      <c r="BY154" s="167">
        <f>SUM(BY152,BZ152)</f>
        <v>0</v>
      </c>
      <c r="BZ154" s="168"/>
      <c r="CA154" s="167">
        <f>SUM(CA152,CB152)</f>
        <v>0</v>
      </c>
      <c r="CB154" s="168"/>
      <c r="CC154" s="167">
        <f>SUM(CC152,CD152)</f>
        <v>0</v>
      </c>
      <c r="CD154" s="168"/>
      <c r="CE154" s="167">
        <f>SUM(CE152,CF152)</f>
        <v>0</v>
      </c>
      <c r="CF154" s="168"/>
      <c r="CG154" s="167">
        <f>SUM(CG152,CH152)</f>
        <v>0</v>
      </c>
      <c r="CH154" s="168"/>
      <c r="CI154" s="167">
        <f>SUM(CI152,CJ152)</f>
        <v>0</v>
      </c>
      <c r="CJ154" s="168"/>
      <c r="CK154" s="167">
        <f>SUM(CK152,CL152)</f>
        <v>0</v>
      </c>
      <c r="CL154" s="168"/>
      <c r="CM154" s="167">
        <f>SUM(CM152,CN152)</f>
        <v>0</v>
      </c>
      <c r="CN154" s="168"/>
      <c r="CO154" s="167">
        <f>SUM(CO152,CP152)</f>
        <v>0</v>
      </c>
      <c r="CP154" s="168"/>
      <c r="CQ154" s="167">
        <f>SUM(CQ152,CR152)</f>
        <v>0</v>
      </c>
      <c r="CR154" s="168"/>
      <c r="CS154" s="179">
        <f>SUM(BS154:CQ154)</f>
        <v>0</v>
      </c>
      <c r="CT154" s="180"/>
    </row>
    <row r="155" spans="1:98" ht="17.100000000000001" thickTop="1" thickBot="1">
      <c r="A155" s="278" t="s">
        <v>184</v>
      </c>
      <c r="B155" s="278"/>
      <c r="C155" s="321">
        <v>6</v>
      </c>
      <c r="D155" s="323"/>
      <c r="E155" s="321">
        <v>48</v>
      </c>
      <c r="F155" s="322"/>
      <c r="G155" s="323"/>
      <c r="H155" s="169">
        <v>47</v>
      </c>
      <c r="I155" s="170"/>
      <c r="J155" s="68">
        <f>SUM(C155:I155)</f>
        <v>101</v>
      </c>
      <c r="K155" s="169"/>
      <c r="L155" s="170"/>
      <c r="M155" s="169"/>
      <c r="N155" s="170"/>
      <c r="O155" s="169"/>
      <c r="P155" s="170"/>
      <c r="Q155" s="169"/>
      <c r="R155" s="170"/>
      <c r="S155" s="169"/>
      <c r="T155" s="170"/>
      <c r="U155" s="169"/>
      <c r="V155" s="170"/>
      <c r="W155" s="169"/>
      <c r="X155" s="170"/>
      <c r="Y155" s="169"/>
      <c r="Z155" s="170"/>
      <c r="AA155" s="169"/>
      <c r="AB155" s="170"/>
      <c r="AC155" s="169"/>
      <c r="AD155" s="170"/>
      <c r="AE155" s="169"/>
      <c r="AF155" s="170"/>
      <c r="AG155" s="169"/>
      <c r="AH155" s="170"/>
      <c r="AI155" s="169"/>
      <c r="AJ155" s="170"/>
      <c r="AK155" s="169"/>
      <c r="AL155" s="170"/>
      <c r="AM155" s="77">
        <f>SUM(K155:AL155)</f>
        <v>0</v>
      </c>
      <c r="AN155" s="169"/>
      <c r="AO155" s="170"/>
      <c r="AP155" s="169"/>
      <c r="AQ155" s="170"/>
      <c r="AR155" s="169"/>
      <c r="AS155" s="170"/>
      <c r="AT155" s="169"/>
      <c r="AU155" s="170"/>
      <c r="AV155" s="169"/>
      <c r="AW155" s="170"/>
      <c r="AX155" s="169"/>
      <c r="AY155" s="170"/>
      <c r="AZ155" s="169"/>
      <c r="BA155" s="170"/>
      <c r="BB155" s="169"/>
      <c r="BC155" s="170"/>
      <c r="BD155" s="169"/>
      <c r="BE155" s="170"/>
      <c r="BF155" s="169"/>
      <c r="BG155" s="170"/>
      <c r="BH155" s="169"/>
      <c r="BI155" s="170"/>
      <c r="BJ155" s="169"/>
      <c r="BK155" s="170"/>
      <c r="BL155" s="169"/>
      <c r="BM155" s="170"/>
      <c r="BN155" s="169"/>
      <c r="BO155" s="170"/>
      <c r="BP155" s="169"/>
      <c r="BQ155" s="170"/>
      <c r="BR155" s="77">
        <f>SUM(AN155:BQ155)</f>
        <v>0</v>
      </c>
      <c r="BS155" s="169"/>
      <c r="BT155" s="170"/>
      <c r="BU155" s="169"/>
      <c r="BV155" s="170"/>
      <c r="BW155" s="169"/>
      <c r="BX155" s="170"/>
      <c r="BY155" s="169"/>
      <c r="BZ155" s="170"/>
      <c r="CA155" s="169"/>
      <c r="CB155" s="170"/>
      <c r="CC155" s="169"/>
      <c r="CD155" s="170"/>
      <c r="CE155" s="169"/>
      <c r="CF155" s="170"/>
      <c r="CG155" s="169"/>
      <c r="CH155" s="170"/>
      <c r="CI155" s="169"/>
      <c r="CJ155" s="170"/>
      <c r="CK155" s="169"/>
      <c r="CL155" s="170"/>
      <c r="CM155" s="169"/>
      <c r="CN155" s="170"/>
      <c r="CO155" s="169"/>
      <c r="CP155" s="170"/>
      <c r="CQ155" s="169"/>
      <c r="CR155" s="170"/>
      <c r="CS155" s="169">
        <f>SUM(BS155:CQ155)</f>
        <v>0</v>
      </c>
      <c r="CT155" s="170"/>
    </row>
    <row r="156" spans="1:98" ht="17.100000000000001" thickTop="1" thickBot="1">
      <c r="A156" s="280" t="s">
        <v>211</v>
      </c>
      <c r="B156" s="280"/>
      <c r="C156" s="230">
        <v>1</v>
      </c>
      <c r="D156" s="231"/>
      <c r="E156" s="230">
        <v>0</v>
      </c>
      <c r="F156" s="245"/>
      <c r="G156" s="231"/>
      <c r="H156" s="179">
        <v>0</v>
      </c>
      <c r="I156" s="180"/>
      <c r="J156" s="17">
        <f>SUM(C156:I156)</f>
        <v>1</v>
      </c>
      <c r="K156" s="179"/>
      <c r="L156" s="180"/>
      <c r="M156" s="179"/>
      <c r="N156" s="180"/>
      <c r="O156" s="179"/>
      <c r="P156" s="180"/>
      <c r="Q156" s="179"/>
      <c r="R156" s="180"/>
      <c r="S156" s="179"/>
      <c r="T156" s="180"/>
      <c r="U156" s="179"/>
      <c r="V156" s="180"/>
      <c r="W156" s="179"/>
      <c r="X156" s="180"/>
      <c r="Y156" s="179"/>
      <c r="Z156" s="180"/>
      <c r="AA156" s="179"/>
      <c r="AB156" s="180"/>
      <c r="AC156" s="179"/>
      <c r="AD156" s="180"/>
      <c r="AE156" s="179"/>
      <c r="AF156" s="180"/>
      <c r="AG156" s="179"/>
      <c r="AH156" s="180"/>
      <c r="AI156" s="179"/>
      <c r="AJ156" s="180"/>
      <c r="AK156" s="179"/>
      <c r="AL156" s="180"/>
      <c r="AM156" s="75">
        <f>SUM(K156:AL156)</f>
        <v>0</v>
      </c>
      <c r="AN156" s="179"/>
      <c r="AO156" s="180"/>
      <c r="AP156" s="179"/>
      <c r="AQ156" s="180"/>
      <c r="AR156" s="179"/>
      <c r="AS156" s="180"/>
      <c r="AT156" s="179"/>
      <c r="AU156" s="180"/>
      <c r="AV156" s="179"/>
      <c r="AW156" s="180"/>
      <c r="AX156" s="179"/>
      <c r="AY156" s="180"/>
      <c r="AZ156" s="179"/>
      <c r="BA156" s="180"/>
      <c r="BB156" s="179"/>
      <c r="BC156" s="180"/>
      <c r="BD156" s="179"/>
      <c r="BE156" s="180"/>
      <c r="BF156" s="179"/>
      <c r="BG156" s="180"/>
      <c r="BH156" s="179"/>
      <c r="BI156" s="180"/>
      <c r="BJ156" s="179"/>
      <c r="BK156" s="180"/>
      <c r="BL156" s="179"/>
      <c r="BM156" s="180"/>
      <c r="BN156" s="179"/>
      <c r="BO156" s="180"/>
      <c r="BP156" s="179"/>
      <c r="BQ156" s="180"/>
      <c r="BR156" s="72">
        <f>SUM(AN156:BQ156)</f>
        <v>0</v>
      </c>
      <c r="BS156" s="179"/>
      <c r="BT156" s="180"/>
      <c r="BU156" s="179"/>
      <c r="BV156" s="180"/>
      <c r="BW156" s="179"/>
      <c r="BX156" s="180"/>
      <c r="BY156" s="179"/>
      <c r="BZ156" s="180"/>
      <c r="CA156" s="179"/>
      <c r="CB156" s="180"/>
      <c r="CC156" s="179"/>
      <c r="CD156" s="180"/>
      <c r="CE156" s="179"/>
      <c r="CF156" s="180"/>
      <c r="CG156" s="179"/>
      <c r="CH156" s="180"/>
      <c r="CI156" s="179"/>
      <c r="CJ156" s="180"/>
      <c r="CK156" s="179"/>
      <c r="CL156" s="180"/>
      <c r="CM156" s="179"/>
      <c r="CN156" s="180"/>
      <c r="CO156" s="179"/>
      <c r="CP156" s="180"/>
      <c r="CQ156" s="179"/>
      <c r="CR156" s="180"/>
      <c r="CS156" s="179">
        <f>SUM(BS156:CQ156)</f>
        <v>0</v>
      </c>
      <c r="CT156" s="180"/>
    </row>
    <row r="157" spans="1:98" ht="17.100000000000001" thickTop="1" thickBot="1">
      <c r="A157" s="279" t="s">
        <v>204</v>
      </c>
      <c r="B157" s="279"/>
      <c r="C157" s="204">
        <f>SUM(C154:D156)</f>
        <v>31</v>
      </c>
      <c r="D157" s="204"/>
      <c r="E157" s="254">
        <f>SUM(E154:F156)</f>
        <v>204</v>
      </c>
      <c r="F157" s="204"/>
      <c r="G157" s="255"/>
      <c r="H157" s="254">
        <f>SUM(H154:I156)</f>
        <v>202</v>
      </c>
      <c r="I157" s="255"/>
      <c r="J157" s="70">
        <f>SUM(C157:I157)</f>
        <v>437</v>
      </c>
      <c r="K157" s="316">
        <f>SUM(K154:L156)</f>
        <v>0</v>
      </c>
      <c r="L157" s="317"/>
      <c r="M157" s="316">
        <f>SUM(M154:N156)</f>
        <v>0</v>
      </c>
      <c r="N157" s="317"/>
      <c r="O157" s="316">
        <f>SUM(O154:P156)</f>
        <v>0</v>
      </c>
      <c r="P157" s="317"/>
      <c r="Q157" s="316">
        <f>SUM(Q154:R156)</f>
        <v>0</v>
      </c>
      <c r="R157" s="317"/>
      <c r="S157" s="316">
        <f>SUM(S154:T156)</f>
        <v>0</v>
      </c>
      <c r="T157" s="317"/>
      <c r="U157" s="316">
        <f>SUM(U154:V156)</f>
        <v>0</v>
      </c>
      <c r="V157" s="317"/>
      <c r="W157" s="316">
        <f>SUM(W154:X156)</f>
        <v>0</v>
      </c>
      <c r="X157" s="317"/>
      <c r="Y157" s="316">
        <f>SUM(Y154:Z156)</f>
        <v>0</v>
      </c>
      <c r="Z157" s="317"/>
      <c r="AA157" s="316">
        <f>SUM(AA154:AB156)</f>
        <v>0</v>
      </c>
      <c r="AB157" s="317"/>
      <c r="AC157" s="316">
        <f>SUM(AC154:AD156)</f>
        <v>0</v>
      </c>
      <c r="AD157" s="317"/>
      <c r="AE157" s="316">
        <f>SUM(AE154:AF156)</f>
        <v>0</v>
      </c>
      <c r="AF157" s="317"/>
      <c r="AG157" s="316">
        <f>SUM(AG154:AH156)</f>
        <v>0</v>
      </c>
      <c r="AH157" s="317"/>
      <c r="AI157" s="316">
        <f>SUM(AI154:AJ156)</f>
        <v>0</v>
      </c>
      <c r="AJ157" s="317"/>
      <c r="AK157" s="316">
        <f>SUM(AK154:AL156)</f>
        <v>0</v>
      </c>
      <c r="AL157" s="317"/>
      <c r="AM157" s="36">
        <f>SUM(K157:AL157)</f>
        <v>0</v>
      </c>
      <c r="AN157" s="254">
        <f>SUM(AN154:AO156)</f>
        <v>0</v>
      </c>
      <c r="AO157" s="255"/>
      <c r="AP157" s="254">
        <f>SUM(AP154:AQ156)</f>
        <v>0</v>
      </c>
      <c r="AQ157" s="255"/>
      <c r="AR157" s="254">
        <f>SUM(AR154:AS156)</f>
        <v>0</v>
      </c>
      <c r="AS157" s="255"/>
      <c r="AT157" s="204">
        <f>SUM(AT154:AU156)</f>
        <v>0</v>
      </c>
      <c r="AU157" s="204"/>
      <c r="AV157" s="204">
        <f>SUM(AV154:AW156)</f>
        <v>0</v>
      </c>
      <c r="AW157" s="204"/>
      <c r="AX157" s="292">
        <f>SUM(AX154:AY156)</f>
        <v>0</v>
      </c>
      <c r="AY157" s="292"/>
      <c r="AZ157" s="292">
        <f>SUM(AZ154:BA156)</f>
        <v>0</v>
      </c>
      <c r="BA157" s="292"/>
      <c r="BB157" s="292">
        <f>SUM(BB154:BC156)</f>
        <v>0</v>
      </c>
      <c r="BC157" s="292"/>
      <c r="BD157" s="292">
        <f>SUM(BD154:BE156)</f>
        <v>0</v>
      </c>
      <c r="BE157" s="292"/>
      <c r="BF157" s="292">
        <f>SUM(BF154:BG156)</f>
        <v>0</v>
      </c>
      <c r="BG157" s="292"/>
      <c r="BH157" s="292">
        <f>SUM(BH154:BI156)</f>
        <v>0</v>
      </c>
      <c r="BI157" s="292"/>
      <c r="BJ157" s="292">
        <f>SUM(BJ154:BK156)</f>
        <v>0</v>
      </c>
      <c r="BK157" s="292"/>
      <c r="BL157" s="292">
        <f>SUM(BL154:BM156)</f>
        <v>0</v>
      </c>
      <c r="BM157" s="292"/>
      <c r="BN157" s="292">
        <f>SUM(BN154:BO156)</f>
        <v>0</v>
      </c>
      <c r="BO157" s="292"/>
      <c r="BP157" s="292">
        <f>SUM(BP154:BQ156)</f>
        <v>0</v>
      </c>
      <c r="BQ157" s="292"/>
      <c r="BR157" s="74">
        <f>SUM(AN157:BQ157)</f>
        <v>0</v>
      </c>
      <c r="BS157" s="254">
        <f>SUM(BS154:BT156)</f>
        <v>0</v>
      </c>
      <c r="BT157" s="255"/>
      <c r="BU157" s="254">
        <f>SUM(BU154:BV156)</f>
        <v>0</v>
      </c>
      <c r="BV157" s="255"/>
      <c r="BW157" s="254">
        <f>SUM(BW154:BX156)</f>
        <v>0</v>
      </c>
      <c r="BX157" s="255"/>
      <c r="BY157" s="254">
        <f>SUM(BY154:BZ156)</f>
        <v>0</v>
      </c>
      <c r="BZ157" s="255"/>
      <c r="CA157" s="254">
        <f>SUM(CA154:CB156)</f>
        <v>0</v>
      </c>
      <c r="CB157" s="255"/>
      <c r="CC157" s="254">
        <f>SUM(CC154:CD156)</f>
        <v>0</v>
      </c>
      <c r="CD157" s="255"/>
      <c r="CE157" s="254">
        <f>SUM(CE154:CF156)</f>
        <v>0</v>
      </c>
      <c r="CF157" s="255"/>
      <c r="CG157" s="254">
        <f>SUM(CG154:CH156)</f>
        <v>0</v>
      </c>
      <c r="CH157" s="255"/>
      <c r="CI157" s="254">
        <f>SUM(CI154:CJ156)</f>
        <v>0</v>
      </c>
      <c r="CJ157" s="255"/>
      <c r="CK157" s="254">
        <f>SUM(CK154:CL156)</f>
        <v>0</v>
      </c>
      <c r="CL157" s="255"/>
      <c r="CM157" s="254">
        <f>SUM(CM154:CN156)</f>
        <v>0</v>
      </c>
      <c r="CN157" s="255"/>
      <c r="CO157" s="254">
        <f>SUM(CO154:CP156)</f>
        <v>0</v>
      </c>
      <c r="CP157" s="255"/>
      <c r="CQ157" s="254">
        <f>SUM(CQ154:CR156)</f>
        <v>0</v>
      </c>
      <c r="CR157" s="255"/>
      <c r="CS157" s="179">
        <f>SUM(BS157:CQ157)</f>
        <v>0</v>
      </c>
      <c r="CT157" s="180"/>
    </row>
    <row r="158" spans="1:98" ht="17.100000000000001" thickTop="1" thickBot="1">
      <c r="A158" s="61"/>
      <c r="B158" s="61"/>
      <c r="C158" s="62"/>
      <c r="D158" s="62"/>
      <c r="E158" s="62"/>
      <c r="F158" s="62"/>
      <c r="G158" s="62"/>
      <c r="H158" s="48"/>
      <c r="I158" s="50"/>
      <c r="J158" s="31"/>
      <c r="K158" s="63"/>
      <c r="L158" s="64"/>
      <c r="M158" s="64"/>
      <c r="N158" s="64"/>
      <c r="O158" s="64"/>
      <c r="P158" s="64"/>
      <c r="Q158" s="64"/>
      <c r="R158" s="65"/>
      <c r="S158" s="63"/>
      <c r="T158" s="64"/>
      <c r="U158" s="64"/>
      <c r="V158" s="64"/>
      <c r="W158" s="64"/>
      <c r="X158" s="64"/>
      <c r="Y158" s="64"/>
      <c r="Z158" s="65"/>
      <c r="AA158" s="63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35"/>
      <c r="AN158" s="62"/>
      <c r="AO158" s="62"/>
      <c r="AP158" s="62"/>
      <c r="AQ158" s="62"/>
      <c r="AR158" s="62"/>
      <c r="AS158" s="66"/>
      <c r="AT158" s="62"/>
      <c r="AU158" s="62"/>
      <c r="AV158" s="67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6"/>
      <c r="BR158" s="62"/>
      <c r="BS158" s="67"/>
      <c r="BT158" s="62"/>
      <c r="BU158" s="62"/>
      <c r="BV158" s="62"/>
      <c r="BW158" s="67"/>
      <c r="BX158" s="62"/>
      <c r="BY158" s="62"/>
      <c r="BZ158" s="62"/>
      <c r="CA158" s="62"/>
      <c r="CB158" s="62"/>
      <c r="CC158" s="62"/>
      <c r="CD158" s="62"/>
      <c r="CE158" s="67"/>
      <c r="CF158" s="62"/>
      <c r="CG158" s="62"/>
      <c r="CH158" s="62"/>
      <c r="CI158" s="62"/>
      <c r="CJ158" s="62"/>
      <c r="CK158" s="67"/>
      <c r="CL158" s="62"/>
      <c r="CM158" s="62"/>
      <c r="CN158" s="62"/>
      <c r="CO158" s="62"/>
      <c r="CP158" s="62"/>
      <c r="CQ158" s="62"/>
      <c r="CR158" s="62"/>
      <c r="CS158" s="48"/>
      <c r="CT158" s="49"/>
    </row>
    <row r="159" spans="1:98" ht="17.100000000000001" thickTop="1" thickBot="1">
      <c r="A159" s="275" t="s">
        <v>187</v>
      </c>
      <c r="B159" s="275"/>
      <c r="C159" s="241">
        <f>SUM(C152,E152,H152)</f>
        <v>203</v>
      </c>
      <c r="D159" s="242"/>
      <c r="E159" s="242"/>
      <c r="F159" s="242"/>
      <c r="G159" s="242"/>
      <c r="H159" s="242"/>
      <c r="I159" s="243"/>
      <c r="J159" s="17">
        <f>SUM(C159:I159)</f>
        <v>203</v>
      </c>
      <c r="K159" s="167"/>
      <c r="L159" s="183"/>
      <c r="M159" s="183"/>
      <c r="N159" s="168"/>
      <c r="O159" s="167"/>
      <c r="P159" s="168"/>
      <c r="Q159" s="167"/>
      <c r="R159" s="168"/>
      <c r="S159" s="167"/>
      <c r="T159" s="183"/>
      <c r="U159" s="183"/>
      <c r="V159" s="168"/>
      <c r="W159" s="167"/>
      <c r="X159" s="183"/>
      <c r="Y159" s="183"/>
      <c r="Z159" s="168"/>
      <c r="AA159" s="167"/>
      <c r="AB159" s="183"/>
      <c r="AC159" s="183"/>
      <c r="AD159" s="168"/>
      <c r="AE159" s="167"/>
      <c r="AF159" s="183"/>
      <c r="AG159" s="183"/>
      <c r="AH159" s="168"/>
      <c r="AI159" s="167"/>
      <c r="AJ159" s="183"/>
      <c r="AK159" s="183"/>
      <c r="AL159" s="168"/>
      <c r="AM159" s="72">
        <f>SUM(K159:AL159)</f>
        <v>0</v>
      </c>
      <c r="AN159" s="167"/>
      <c r="AO159" s="183"/>
      <c r="AP159" s="183"/>
      <c r="AQ159" s="183"/>
      <c r="AR159" s="183"/>
      <c r="AS159" s="168"/>
      <c r="AT159" s="167"/>
      <c r="AU159" s="183"/>
      <c r="AV159" s="183"/>
      <c r="AW159" s="168"/>
      <c r="AX159" s="167"/>
      <c r="AY159" s="183"/>
      <c r="AZ159" s="183"/>
      <c r="BA159" s="168"/>
      <c r="BB159" s="167"/>
      <c r="BC159" s="183"/>
      <c r="BD159" s="183"/>
      <c r="BE159" s="168"/>
      <c r="BF159" s="167"/>
      <c r="BG159" s="183"/>
      <c r="BH159" s="183"/>
      <c r="BI159" s="183"/>
      <c r="BJ159" s="183"/>
      <c r="BK159" s="168"/>
      <c r="BL159" s="167"/>
      <c r="BM159" s="183"/>
      <c r="BN159" s="167"/>
      <c r="BO159" s="183"/>
      <c r="BP159" s="167"/>
      <c r="BQ159" s="183"/>
      <c r="BR159" s="72">
        <f>SUM(AN159:BQ159)</f>
        <v>0</v>
      </c>
      <c r="BS159" s="205"/>
      <c r="BT159" s="205"/>
      <c r="BU159" s="205"/>
      <c r="BV159" s="205"/>
      <c r="BW159" s="167"/>
      <c r="BX159" s="168"/>
      <c r="BY159" s="167"/>
      <c r="BZ159" s="168"/>
      <c r="CA159" s="167"/>
      <c r="CB159" s="168"/>
      <c r="CC159" s="167"/>
      <c r="CD159" s="183"/>
      <c r="CE159" s="183"/>
      <c r="CF159" s="183"/>
      <c r="CG159" s="183"/>
      <c r="CH159" s="168"/>
      <c r="CI159" s="167"/>
      <c r="CJ159" s="168"/>
      <c r="CK159" s="167"/>
      <c r="CL159" s="168"/>
      <c r="CM159" s="167"/>
      <c r="CN159" s="168"/>
      <c r="CO159" s="167"/>
      <c r="CP159" s="168"/>
      <c r="CQ159" s="167"/>
      <c r="CR159" s="168"/>
      <c r="CS159" s="179">
        <f>SUM(BS159:CQ159)</f>
        <v>0</v>
      </c>
      <c r="CT159" s="180"/>
    </row>
    <row r="160" spans="1:98" ht="17.100000000000001" thickTop="1" thickBot="1">
      <c r="A160" s="275" t="s">
        <v>188</v>
      </c>
      <c r="B160" s="275"/>
      <c r="C160" s="241">
        <f>SUM(D152,F152,I152)</f>
        <v>131</v>
      </c>
      <c r="D160" s="242"/>
      <c r="E160" s="242"/>
      <c r="F160" s="242"/>
      <c r="G160" s="242"/>
      <c r="H160" s="242"/>
      <c r="I160" s="243"/>
      <c r="J160" s="17">
        <f>SUM(C160:I160)</f>
        <v>131</v>
      </c>
      <c r="K160" s="167"/>
      <c r="L160" s="183"/>
      <c r="M160" s="183"/>
      <c r="N160" s="168"/>
      <c r="O160" s="167"/>
      <c r="P160" s="168"/>
      <c r="Q160" s="167"/>
      <c r="R160" s="168"/>
      <c r="S160" s="167"/>
      <c r="T160" s="183"/>
      <c r="U160" s="183"/>
      <c r="V160" s="168"/>
      <c r="W160" s="167"/>
      <c r="X160" s="183"/>
      <c r="Y160" s="183"/>
      <c r="Z160" s="168"/>
      <c r="AA160" s="167"/>
      <c r="AB160" s="183"/>
      <c r="AC160" s="183"/>
      <c r="AD160" s="168"/>
      <c r="AE160" s="167"/>
      <c r="AF160" s="183"/>
      <c r="AG160" s="183"/>
      <c r="AH160" s="168"/>
      <c r="AI160" s="167"/>
      <c r="AJ160" s="183"/>
      <c r="AK160" s="183"/>
      <c r="AL160" s="168"/>
      <c r="AM160" s="72">
        <f>SUM(K160:AL160)</f>
        <v>0</v>
      </c>
      <c r="AN160" s="167"/>
      <c r="AO160" s="183"/>
      <c r="AP160" s="183"/>
      <c r="AQ160" s="183"/>
      <c r="AR160" s="183"/>
      <c r="AS160" s="168"/>
      <c r="AT160" s="167"/>
      <c r="AU160" s="183"/>
      <c r="AV160" s="183"/>
      <c r="AW160" s="168"/>
      <c r="AX160" s="167"/>
      <c r="AY160" s="183"/>
      <c r="AZ160" s="183"/>
      <c r="BA160" s="168"/>
      <c r="BB160" s="167"/>
      <c r="BC160" s="183"/>
      <c r="BD160" s="183"/>
      <c r="BE160" s="168"/>
      <c r="BF160" s="167"/>
      <c r="BG160" s="183"/>
      <c r="BH160" s="183"/>
      <c r="BI160" s="183"/>
      <c r="BJ160" s="183"/>
      <c r="BK160" s="168"/>
      <c r="BL160" s="167"/>
      <c r="BM160" s="168"/>
      <c r="BN160" s="167"/>
      <c r="BO160" s="183"/>
      <c r="BP160" s="167"/>
      <c r="BQ160" s="183"/>
      <c r="BR160" s="72">
        <f>SUM(AN160:BQ160)</f>
        <v>0</v>
      </c>
      <c r="BS160" s="205"/>
      <c r="BT160" s="205"/>
      <c r="BU160" s="205"/>
      <c r="BV160" s="205"/>
      <c r="BW160" s="167"/>
      <c r="BX160" s="168"/>
      <c r="BY160" s="167"/>
      <c r="BZ160" s="168"/>
      <c r="CA160" s="167"/>
      <c r="CB160" s="168"/>
      <c r="CC160" s="167"/>
      <c r="CD160" s="183"/>
      <c r="CE160" s="183"/>
      <c r="CF160" s="183"/>
      <c r="CG160" s="183"/>
      <c r="CH160" s="168"/>
      <c r="CI160" s="167"/>
      <c r="CJ160" s="168"/>
      <c r="CK160" s="167"/>
      <c r="CL160" s="168"/>
      <c r="CM160" s="167"/>
      <c r="CN160" s="168"/>
      <c r="CO160" s="167"/>
      <c r="CP160" s="168"/>
      <c r="CQ160" s="167"/>
      <c r="CR160" s="168"/>
      <c r="CS160" s="179">
        <f>SUM(BS160:CQ160)</f>
        <v>0</v>
      </c>
      <c r="CT160" s="180"/>
    </row>
    <row r="161" spans="1:100" ht="17.100000000000001" thickTop="1" thickBot="1">
      <c r="A161" s="275" t="s">
        <v>215</v>
      </c>
      <c r="B161" s="275"/>
      <c r="C161" s="241">
        <v>1</v>
      </c>
      <c r="D161" s="242"/>
      <c r="E161" s="242"/>
      <c r="F161" s="242"/>
      <c r="G161" s="242"/>
      <c r="H161" s="242"/>
      <c r="I161" s="243"/>
      <c r="J161" s="17">
        <f>SUM(C161:I161)</f>
        <v>1</v>
      </c>
      <c r="K161" s="167"/>
      <c r="L161" s="183"/>
      <c r="M161" s="183"/>
      <c r="N161" s="168"/>
      <c r="O161" s="167"/>
      <c r="P161" s="168"/>
      <c r="Q161" s="167"/>
      <c r="R161" s="168"/>
      <c r="S161" s="167"/>
      <c r="T161" s="183"/>
      <c r="U161" s="183"/>
      <c r="V161" s="168"/>
      <c r="W161" s="167"/>
      <c r="X161" s="183"/>
      <c r="Y161" s="183"/>
      <c r="Z161" s="168"/>
      <c r="AA161" s="167"/>
      <c r="AB161" s="183"/>
      <c r="AC161" s="183"/>
      <c r="AD161" s="168"/>
      <c r="AE161" s="167"/>
      <c r="AF161" s="183"/>
      <c r="AG161" s="183"/>
      <c r="AH161" s="168"/>
      <c r="AI161" s="167"/>
      <c r="AJ161" s="183"/>
      <c r="AK161" s="183"/>
      <c r="AL161" s="168"/>
      <c r="AM161" s="72"/>
      <c r="AN161" s="167"/>
      <c r="AO161" s="183"/>
      <c r="AP161" s="183"/>
      <c r="AQ161" s="183"/>
      <c r="AR161" s="183"/>
      <c r="AS161" s="168"/>
      <c r="AT161" s="167"/>
      <c r="AU161" s="183"/>
      <c r="AV161" s="183"/>
      <c r="AW161" s="168"/>
      <c r="AX161" s="167"/>
      <c r="AY161" s="183"/>
      <c r="AZ161" s="183"/>
      <c r="BA161" s="168"/>
      <c r="BB161" s="167"/>
      <c r="BC161" s="183"/>
      <c r="BD161" s="183"/>
      <c r="BE161" s="168"/>
      <c r="BF161" s="167"/>
      <c r="BG161" s="183"/>
      <c r="BH161" s="183"/>
      <c r="BI161" s="183"/>
      <c r="BJ161" s="183"/>
      <c r="BK161" s="168"/>
      <c r="BL161" s="167"/>
      <c r="BM161" s="168"/>
      <c r="BN161" s="167"/>
      <c r="BO161" s="183"/>
      <c r="BP161" s="167"/>
      <c r="BQ161" s="183"/>
      <c r="BR161" s="72"/>
      <c r="BS161" s="205"/>
      <c r="BT161" s="205"/>
      <c r="BU161" s="205"/>
      <c r="BV161" s="205"/>
      <c r="BW161" s="167"/>
      <c r="BX161" s="168"/>
      <c r="BY161" s="167"/>
      <c r="BZ161" s="168"/>
      <c r="CA161" s="167"/>
      <c r="CB161" s="168"/>
      <c r="CC161" s="167"/>
      <c r="CD161" s="183"/>
      <c r="CE161" s="183"/>
      <c r="CF161" s="183"/>
      <c r="CG161" s="183"/>
      <c r="CH161" s="168"/>
      <c r="CI161" s="167"/>
      <c r="CJ161" s="168"/>
      <c r="CK161" s="167"/>
      <c r="CL161" s="168"/>
      <c r="CM161" s="167"/>
      <c r="CN161" s="168"/>
      <c r="CO161" s="167"/>
      <c r="CP161" s="168"/>
      <c r="CQ161" s="167"/>
      <c r="CR161" s="168"/>
      <c r="CS161" s="179">
        <f>SUM(CS159:CS160)</f>
        <v>0</v>
      </c>
      <c r="CT161" s="180"/>
    </row>
    <row r="162" spans="1:100" ht="17.100000000000001" thickTop="1" thickBot="1">
      <c r="A162" s="107"/>
      <c r="B162" s="107"/>
      <c r="C162" s="108"/>
      <c r="D162" s="108"/>
      <c r="E162" s="108"/>
      <c r="F162" s="108"/>
      <c r="G162" s="108"/>
      <c r="H162" s="108"/>
      <c r="I162" s="108"/>
      <c r="J162" s="109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0"/>
      <c r="AG162" s="50"/>
      <c r="AH162" s="50"/>
      <c r="AI162" s="50"/>
      <c r="AJ162" s="50"/>
      <c r="AK162" s="50"/>
      <c r="AL162" s="49"/>
      <c r="AM162" s="48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0"/>
      <c r="BL162" s="50"/>
      <c r="BM162" s="50"/>
      <c r="BN162" s="50"/>
      <c r="BO162" s="50"/>
      <c r="BP162" s="50"/>
      <c r="BQ162" s="50"/>
      <c r="BR162" s="48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48"/>
      <c r="CN162" s="50"/>
      <c r="CO162" s="50"/>
      <c r="CP162" s="50"/>
      <c r="CQ162" s="50"/>
      <c r="CR162" s="49"/>
      <c r="CS162" s="50"/>
      <c r="CT162" s="49"/>
    </row>
    <row r="163" spans="1:100" ht="17.100000000000001" customHeight="1" thickTop="1" thickBot="1">
      <c r="A163" s="3"/>
      <c r="B163" s="2"/>
      <c r="C163" s="2"/>
      <c r="D163" s="235" t="s">
        <v>189</v>
      </c>
      <c r="E163" s="236"/>
      <c r="F163" s="236"/>
      <c r="G163" s="236"/>
      <c r="H163" s="236"/>
      <c r="I163" s="237"/>
      <c r="J163" s="26">
        <v>0.76829999999999998</v>
      </c>
      <c r="K163" s="30"/>
      <c r="AF163" s="249" t="s">
        <v>189</v>
      </c>
      <c r="AG163" s="249"/>
      <c r="AH163" s="249"/>
      <c r="AI163" s="249"/>
      <c r="AJ163" s="249"/>
      <c r="AK163" s="249"/>
      <c r="AL163" s="260"/>
      <c r="AM163" s="26"/>
      <c r="BK163" s="249" t="s">
        <v>189</v>
      </c>
      <c r="BL163" s="249"/>
      <c r="BM163" s="249"/>
      <c r="BN163" s="249"/>
      <c r="BO163" s="249"/>
      <c r="BP163" s="249"/>
      <c r="BQ163" s="260"/>
      <c r="BR163" s="26"/>
      <c r="CM163" s="248" t="s">
        <v>189</v>
      </c>
      <c r="CN163" s="249"/>
      <c r="CO163" s="249"/>
      <c r="CP163" s="249"/>
      <c r="CQ163" s="249"/>
      <c r="CR163" s="260"/>
      <c r="CS163" s="236"/>
      <c r="CT163" s="237"/>
      <c r="CV163" s="150"/>
    </row>
    <row r="164" spans="1:100" ht="15.95" thickTop="1">
      <c r="A164" s="3"/>
      <c r="B164" s="2"/>
      <c r="C164" s="2"/>
      <c r="D164" s="2"/>
      <c r="E164" s="2"/>
      <c r="F164" s="2"/>
      <c r="G164" s="2"/>
      <c r="H164" s="2"/>
      <c r="I164" s="2"/>
      <c r="CM164" s="299" t="s">
        <v>190</v>
      </c>
      <c r="CN164" s="300"/>
      <c r="CO164" s="300"/>
      <c r="CP164" s="300"/>
      <c r="CQ164" s="300"/>
      <c r="CR164" s="300"/>
      <c r="CS164" s="300"/>
      <c r="CT164" s="301"/>
    </row>
    <row r="165" spans="1:100" ht="15.95" thickBot="1">
      <c r="A165" s="3"/>
      <c r="B165" s="2"/>
      <c r="C165" s="2"/>
      <c r="D165" s="2"/>
      <c r="E165" s="2"/>
      <c r="F165" s="2"/>
      <c r="G165" s="2"/>
      <c r="H165" s="2"/>
      <c r="I165" s="2"/>
      <c r="CM165" s="302"/>
      <c r="CN165" s="303"/>
      <c r="CO165" s="303"/>
      <c r="CP165" s="303"/>
      <c r="CQ165" s="303"/>
      <c r="CR165" s="303"/>
      <c r="CS165" s="303"/>
      <c r="CT165" s="304"/>
    </row>
  </sheetData>
  <mergeCells count="493">
    <mergeCell ref="CM164:CT165"/>
    <mergeCell ref="CO160:CP160"/>
    <mergeCell ref="CQ160:CR160"/>
    <mergeCell ref="CS160:CT160"/>
    <mergeCell ref="CS161:CT161"/>
    <mergeCell ref="AF163:AL163"/>
    <mergeCell ref="BK163:BQ163"/>
    <mergeCell ref="CM163:CR163"/>
    <mergeCell ref="CS163:CT163"/>
    <mergeCell ref="BY160:BZ160"/>
    <mergeCell ref="CA160:CB160"/>
    <mergeCell ref="CC160:CH160"/>
    <mergeCell ref="CI160:CJ160"/>
    <mergeCell ref="CK160:CL160"/>
    <mergeCell ref="CM160:CN160"/>
    <mergeCell ref="BF160:BK160"/>
    <mergeCell ref="BL160:BM160"/>
    <mergeCell ref="BN160:BO160"/>
    <mergeCell ref="BP160:BQ160"/>
    <mergeCell ref="BS160:BV160"/>
    <mergeCell ref="BW160:BX160"/>
    <mergeCell ref="AE160:AH160"/>
    <mergeCell ref="AI160:AL160"/>
    <mergeCell ref="AN160:AS160"/>
    <mergeCell ref="AT160:AW160"/>
    <mergeCell ref="AX160:BA160"/>
    <mergeCell ref="BB160:BE160"/>
    <mergeCell ref="CS159:CT159"/>
    <mergeCell ref="A160:B160"/>
    <mergeCell ref="K160:N160"/>
    <mergeCell ref="O160:P160"/>
    <mergeCell ref="Q160:R160"/>
    <mergeCell ref="S160:V160"/>
    <mergeCell ref="W160:Z160"/>
    <mergeCell ref="AA160:AD160"/>
    <mergeCell ref="CC159:CH159"/>
    <mergeCell ref="CI159:CJ159"/>
    <mergeCell ref="CK159:CL159"/>
    <mergeCell ref="CM159:CN159"/>
    <mergeCell ref="CO159:CP159"/>
    <mergeCell ref="CQ159:CR159"/>
    <mergeCell ref="BN159:BO159"/>
    <mergeCell ref="BP159:BQ159"/>
    <mergeCell ref="BS159:BV159"/>
    <mergeCell ref="BW159:BX159"/>
    <mergeCell ref="AN159:AS159"/>
    <mergeCell ref="AT159:AW159"/>
    <mergeCell ref="AX159:BA159"/>
    <mergeCell ref="BB159:BE159"/>
    <mergeCell ref="BF159:BK159"/>
    <mergeCell ref="BL159:BM159"/>
    <mergeCell ref="Q159:R159"/>
    <mergeCell ref="S159:V159"/>
    <mergeCell ref="W159:Z159"/>
    <mergeCell ref="AA159:AD159"/>
    <mergeCell ref="AE159:AH159"/>
    <mergeCell ref="AI159:AL159"/>
    <mergeCell ref="CK157:CL157"/>
    <mergeCell ref="CM157:CN157"/>
    <mergeCell ref="CO157:CP157"/>
    <mergeCell ref="CQ157:CR157"/>
    <mergeCell ref="CS157:CT157"/>
    <mergeCell ref="A159:B159"/>
    <mergeCell ref="K159:N159"/>
    <mergeCell ref="O159:P159"/>
    <mergeCell ref="BY157:BZ157"/>
    <mergeCell ref="CA157:CB157"/>
    <mergeCell ref="CC157:CD157"/>
    <mergeCell ref="CE157:CF157"/>
    <mergeCell ref="CG157:CH157"/>
    <mergeCell ref="CI157:CJ157"/>
    <mergeCell ref="BL157:BM157"/>
    <mergeCell ref="BN157:BO157"/>
    <mergeCell ref="BP157:BQ157"/>
    <mergeCell ref="BS157:BT157"/>
    <mergeCell ref="BU157:BV157"/>
    <mergeCell ref="BW157:BX157"/>
    <mergeCell ref="AZ157:BA157"/>
    <mergeCell ref="BB157:BC157"/>
    <mergeCell ref="BY159:BZ159"/>
    <mergeCell ref="CA159:CB159"/>
    <mergeCell ref="BF157:BG157"/>
    <mergeCell ref="BH157:BI157"/>
    <mergeCell ref="BJ157:BK157"/>
    <mergeCell ref="AN157:AO157"/>
    <mergeCell ref="AP157:AQ157"/>
    <mergeCell ref="AR157:AS157"/>
    <mergeCell ref="AT157:AU157"/>
    <mergeCell ref="AV157:AW157"/>
    <mergeCell ref="AX157:AY157"/>
    <mergeCell ref="AI157:AJ157"/>
    <mergeCell ref="AK157:AL157"/>
    <mergeCell ref="O157:P157"/>
    <mergeCell ref="Q157:R157"/>
    <mergeCell ref="S157:T157"/>
    <mergeCell ref="U157:V157"/>
    <mergeCell ref="W157:X157"/>
    <mergeCell ref="Y157:Z157"/>
    <mergeCell ref="BD157:BE157"/>
    <mergeCell ref="K157:L157"/>
    <mergeCell ref="M157:N157"/>
    <mergeCell ref="A157:B157"/>
    <mergeCell ref="C157:D157"/>
    <mergeCell ref="H157:I157"/>
    <mergeCell ref="AA157:AB157"/>
    <mergeCell ref="AC157:AD157"/>
    <mergeCell ref="AE157:AF157"/>
    <mergeCell ref="AG157:AH157"/>
    <mergeCell ref="CI156:CJ156"/>
    <mergeCell ref="CK156:CL156"/>
    <mergeCell ref="CM156:CN156"/>
    <mergeCell ref="CO156:CP156"/>
    <mergeCell ref="CQ156:CR156"/>
    <mergeCell ref="CS156:CT156"/>
    <mergeCell ref="BW156:BX156"/>
    <mergeCell ref="BY156:BZ156"/>
    <mergeCell ref="CA156:CB156"/>
    <mergeCell ref="CC156:CD156"/>
    <mergeCell ref="CE156:CF156"/>
    <mergeCell ref="CG156:CH156"/>
    <mergeCell ref="BL156:BM156"/>
    <mergeCell ref="BN156:BO156"/>
    <mergeCell ref="BP156:BQ156"/>
    <mergeCell ref="BS156:BT156"/>
    <mergeCell ref="BU156:BV156"/>
    <mergeCell ref="AX156:AY156"/>
    <mergeCell ref="AZ156:BA156"/>
    <mergeCell ref="BB156:BC156"/>
    <mergeCell ref="BD156:BE156"/>
    <mergeCell ref="BF156:BG156"/>
    <mergeCell ref="BH156:BI156"/>
    <mergeCell ref="AT156:AU156"/>
    <mergeCell ref="AV156:AW156"/>
    <mergeCell ref="Y156:Z156"/>
    <mergeCell ref="AA156:AB156"/>
    <mergeCell ref="AC156:AD156"/>
    <mergeCell ref="AE156:AF156"/>
    <mergeCell ref="AG156:AH156"/>
    <mergeCell ref="AI156:AJ156"/>
    <mergeCell ref="BJ156:BK156"/>
    <mergeCell ref="Q156:R156"/>
    <mergeCell ref="S156:T156"/>
    <mergeCell ref="U156:V156"/>
    <mergeCell ref="W156:X156"/>
    <mergeCell ref="K156:L156"/>
    <mergeCell ref="AK156:AL156"/>
    <mergeCell ref="AN156:AO156"/>
    <mergeCell ref="AP156:AQ156"/>
    <mergeCell ref="AR156:AS156"/>
    <mergeCell ref="CK155:CL155"/>
    <mergeCell ref="CM155:CN155"/>
    <mergeCell ref="CO155:CP155"/>
    <mergeCell ref="CQ155:CR155"/>
    <mergeCell ref="CS155:CT155"/>
    <mergeCell ref="A156:B156"/>
    <mergeCell ref="C156:D156"/>
    <mergeCell ref="H156:I156"/>
    <mergeCell ref="BY155:BZ155"/>
    <mergeCell ref="CA155:CB155"/>
    <mergeCell ref="CC155:CD155"/>
    <mergeCell ref="CE155:CF155"/>
    <mergeCell ref="CG155:CH155"/>
    <mergeCell ref="CI155:CJ155"/>
    <mergeCell ref="BL155:BM155"/>
    <mergeCell ref="BN155:BO155"/>
    <mergeCell ref="BP155:BQ155"/>
    <mergeCell ref="BS155:BT155"/>
    <mergeCell ref="BU155:BV155"/>
    <mergeCell ref="BW155:BX155"/>
    <mergeCell ref="AZ155:BA155"/>
    <mergeCell ref="BB155:BC155"/>
    <mergeCell ref="M156:N156"/>
    <mergeCell ref="O156:P156"/>
    <mergeCell ref="BF155:BG155"/>
    <mergeCell ref="BH155:BI155"/>
    <mergeCell ref="BJ155:BK155"/>
    <mergeCell ref="AN155:AO155"/>
    <mergeCell ref="AP155:AQ155"/>
    <mergeCell ref="AR155:AS155"/>
    <mergeCell ref="AT155:AU155"/>
    <mergeCell ref="AV155:AW155"/>
    <mergeCell ref="AX155:AY155"/>
    <mergeCell ref="O155:P155"/>
    <mergeCell ref="Q155:R155"/>
    <mergeCell ref="S155:T155"/>
    <mergeCell ref="U155:V155"/>
    <mergeCell ref="W155:X155"/>
    <mergeCell ref="Y155:Z155"/>
    <mergeCell ref="CM154:CN154"/>
    <mergeCell ref="CO154:CP154"/>
    <mergeCell ref="CQ154:CR154"/>
    <mergeCell ref="BL154:BM154"/>
    <mergeCell ref="AP154:AQ154"/>
    <mergeCell ref="AR154:AS154"/>
    <mergeCell ref="AT154:AU154"/>
    <mergeCell ref="AV154:AW154"/>
    <mergeCell ref="AX154:AY154"/>
    <mergeCell ref="AZ154:BA154"/>
    <mergeCell ref="BW154:BX154"/>
    <mergeCell ref="BY154:BZ154"/>
    <mergeCell ref="BB154:BC154"/>
    <mergeCell ref="BD154:BE154"/>
    <mergeCell ref="BF154:BG154"/>
    <mergeCell ref="BH154:BI154"/>
    <mergeCell ref="BJ154:BK154"/>
    <mergeCell ref="BD155:BE155"/>
    <mergeCell ref="AC154:AD154"/>
    <mergeCell ref="AE154:AF154"/>
    <mergeCell ref="AG154:AH154"/>
    <mergeCell ref="AI154:AJ154"/>
    <mergeCell ref="AK154:AL154"/>
    <mergeCell ref="AN154:AO154"/>
    <mergeCell ref="Q154:R154"/>
    <mergeCell ref="S154:T154"/>
    <mergeCell ref="AA155:AB155"/>
    <mergeCell ref="AC155:AD155"/>
    <mergeCell ref="AE155:AF155"/>
    <mergeCell ref="AG155:AH155"/>
    <mergeCell ref="AI155:AJ155"/>
    <mergeCell ref="AK155:AL155"/>
    <mergeCell ref="CS151:CT151"/>
    <mergeCell ref="A152:B152"/>
    <mergeCell ref="CS152:CT152"/>
    <mergeCell ref="A154:B154"/>
    <mergeCell ref="C154:D154"/>
    <mergeCell ref="H154:I154"/>
    <mergeCell ref="U154:V154"/>
    <mergeCell ref="W154:X154"/>
    <mergeCell ref="Y154:Z154"/>
    <mergeCell ref="AA154:AB154"/>
    <mergeCell ref="K154:L154"/>
    <mergeCell ref="M154:N154"/>
    <mergeCell ref="O154:P154"/>
    <mergeCell ref="CS154:CT154"/>
    <mergeCell ref="CG154:CH154"/>
    <mergeCell ref="CI154:CJ154"/>
    <mergeCell ref="CK154:CL154"/>
    <mergeCell ref="CA154:CB154"/>
    <mergeCell ref="CC154:CD154"/>
    <mergeCell ref="CE154:CF154"/>
    <mergeCell ref="BN154:BO154"/>
    <mergeCell ref="BP154:BQ154"/>
    <mergeCell ref="BS154:BT154"/>
    <mergeCell ref="BU154:BV154"/>
    <mergeCell ref="CS145:CT145"/>
    <mergeCell ref="CS146:CT146"/>
    <mergeCell ref="CS147:CT147"/>
    <mergeCell ref="CS148:CT148"/>
    <mergeCell ref="CS149:CT149"/>
    <mergeCell ref="CS150:CT150"/>
    <mergeCell ref="CS139:CT139"/>
    <mergeCell ref="CS140:CT140"/>
    <mergeCell ref="CS141:CT141"/>
    <mergeCell ref="CS142:CT142"/>
    <mergeCell ref="CS143:CT143"/>
    <mergeCell ref="CS144:CT144"/>
    <mergeCell ref="CS133:CT133"/>
    <mergeCell ref="CS134:CT134"/>
    <mergeCell ref="CS135:CT135"/>
    <mergeCell ref="CS136:CT136"/>
    <mergeCell ref="CS137:CT137"/>
    <mergeCell ref="CS138:CT138"/>
    <mergeCell ref="CS127:CT127"/>
    <mergeCell ref="CS128:CT128"/>
    <mergeCell ref="CS129:CT129"/>
    <mergeCell ref="CS130:CT130"/>
    <mergeCell ref="CS131:CT131"/>
    <mergeCell ref="CS132:CT132"/>
    <mergeCell ref="CS121:CT121"/>
    <mergeCell ref="CS122:CT122"/>
    <mergeCell ref="CS123:CT123"/>
    <mergeCell ref="CS124:CT124"/>
    <mergeCell ref="CS125:CT125"/>
    <mergeCell ref="CS126:CT126"/>
    <mergeCell ref="CS115:CT115"/>
    <mergeCell ref="CS116:CT116"/>
    <mergeCell ref="CS117:CT117"/>
    <mergeCell ref="CS118:CT118"/>
    <mergeCell ref="CS119:CT119"/>
    <mergeCell ref="CS120:CT120"/>
    <mergeCell ref="CS109:CT109"/>
    <mergeCell ref="CS110:CT110"/>
    <mergeCell ref="CS111:CT111"/>
    <mergeCell ref="CS112:CT112"/>
    <mergeCell ref="CS113:CT113"/>
    <mergeCell ref="CS114:CT114"/>
    <mergeCell ref="CS103:CT103"/>
    <mergeCell ref="CS104:CT104"/>
    <mergeCell ref="CS105:CT105"/>
    <mergeCell ref="CS106:CT106"/>
    <mergeCell ref="CS107:CT107"/>
    <mergeCell ref="CS108:CT108"/>
    <mergeCell ref="CS97:CT97"/>
    <mergeCell ref="CS98:CT98"/>
    <mergeCell ref="CS99:CT99"/>
    <mergeCell ref="CS100:CT100"/>
    <mergeCell ref="CS101:CT101"/>
    <mergeCell ref="CS102:CT102"/>
    <mergeCell ref="CS91:CT91"/>
    <mergeCell ref="CS92:CT92"/>
    <mergeCell ref="CS93:CT93"/>
    <mergeCell ref="CS94:CT94"/>
    <mergeCell ref="CS95:CT95"/>
    <mergeCell ref="CS96:CT96"/>
    <mergeCell ref="CS85:CT85"/>
    <mergeCell ref="CS86:CT86"/>
    <mergeCell ref="CS87:CT87"/>
    <mergeCell ref="CS88:CT88"/>
    <mergeCell ref="CS89:CT89"/>
    <mergeCell ref="CS90:CT90"/>
    <mergeCell ref="CS79:CT79"/>
    <mergeCell ref="CS80:CT80"/>
    <mergeCell ref="CS81:CT81"/>
    <mergeCell ref="CS82:CT82"/>
    <mergeCell ref="CS83:CT83"/>
    <mergeCell ref="CS84:CT84"/>
    <mergeCell ref="CS73:CT73"/>
    <mergeCell ref="CS74:CT74"/>
    <mergeCell ref="CS75:CT75"/>
    <mergeCell ref="CS76:CT76"/>
    <mergeCell ref="CS77:CT77"/>
    <mergeCell ref="CS78:CT78"/>
    <mergeCell ref="CS67:CT67"/>
    <mergeCell ref="CS68:CT68"/>
    <mergeCell ref="CS69:CT69"/>
    <mergeCell ref="CS70:CT70"/>
    <mergeCell ref="CS71:CT71"/>
    <mergeCell ref="CS72:CT72"/>
    <mergeCell ref="CS61:CT61"/>
    <mergeCell ref="CS62:CT62"/>
    <mergeCell ref="CS63:CT63"/>
    <mergeCell ref="CS64:CT64"/>
    <mergeCell ref="CS65:CT65"/>
    <mergeCell ref="CS66:CT66"/>
    <mergeCell ref="CS55:CT55"/>
    <mergeCell ref="CS56:CT56"/>
    <mergeCell ref="CS57:CT57"/>
    <mergeCell ref="CS58:CT58"/>
    <mergeCell ref="CS59:CT59"/>
    <mergeCell ref="CS60:CT60"/>
    <mergeCell ref="CS49:CT49"/>
    <mergeCell ref="CS50:CT50"/>
    <mergeCell ref="CS51:CT51"/>
    <mergeCell ref="CS52:CT52"/>
    <mergeCell ref="CS53:CT53"/>
    <mergeCell ref="CS54:CT54"/>
    <mergeCell ref="CS43:CT43"/>
    <mergeCell ref="CS44:CT44"/>
    <mergeCell ref="CS45:CT45"/>
    <mergeCell ref="CS46:CT46"/>
    <mergeCell ref="CS47:CT47"/>
    <mergeCell ref="CS48:CT48"/>
    <mergeCell ref="CS37:CT37"/>
    <mergeCell ref="CS38:CT38"/>
    <mergeCell ref="CS39:CT39"/>
    <mergeCell ref="CS40:CT40"/>
    <mergeCell ref="CS41:CT41"/>
    <mergeCell ref="CS42:CT42"/>
    <mergeCell ref="CS31:CT31"/>
    <mergeCell ref="CS32:CT32"/>
    <mergeCell ref="CS33:CT33"/>
    <mergeCell ref="CS34:CT34"/>
    <mergeCell ref="CS35:CT35"/>
    <mergeCell ref="CS36:CT36"/>
    <mergeCell ref="CS25:CT25"/>
    <mergeCell ref="CS26:CT26"/>
    <mergeCell ref="CS27:CT27"/>
    <mergeCell ref="CS28:CT28"/>
    <mergeCell ref="CS29:CT29"/>
    <mergeCell ref="CS30:CT30"/>
    <mergeCell ref="CS19:CT19"/>
    <mergeCell ref="CS20:CT20"/>
    <mergeCell ref="CS21:CT21"/>
    <mergeCell ref="CS22:CT22"/>
    <mergeCell ref="CS23:CT23"/>
    <mergeCell ref="CS24:CT24"/>
    <mergeCell ref="CS13:CT13"/>
    <mergeCell ref="CS14:CT14"/>
    <mergeCell ref="CS15:CT15"/>
    <mergeCell ref="CS16:CT16"/>
    <mergeCell ref="CS17:CT17"/>
    <mergeCell ref="CS18:CT18"/>
    <mergeCell ref="CS7:CT7"/>
    <mergeCell ref="CS8:CT8"/>
    <mergeCell ref="CS9:CT9"/>
    <mergeCell ref="CS10:CT10"/>
    <mergeCell ref="CS11:CT11"/>
    <mergeCell ref="CS12:CT12"/>
    <mergeCell ref="CM4:CN4"/>
    <mergeCell ref="CO4:CP4"/>
    <mergeCell ref="CQ4:CR4"/>
    <mergeCell ref="CS6:CT6"/>
    <mergeCell ref="BW4:BX4"/>
    <mergeCell ref="BY4:BZ4"/>
    <mergeCell ref="CA4:CB4"/>
    <mergeCell ref="CC4:CD4"/>
    <mergeCell ref="CE4:CF4"/>
    <mergeCell ref="CG4:CH4"/>
    <mergeCell ref="BR3:BR5"/>
    <mergeCell ref="BS3:CB3"/>
    <mergeCell ref="CC3:CL3"/>
    <mergeCell ref="AK4:AL4"/>
    <mergeCell ref="AN4:AO4"/>
    <mergeCell ref="AP4:AQ4"/>
    <mergeCell ref="AR4:AS4"/>
    <mergeCell ref="AT4:AU4"/>
    <mergeCell ref="AV4:AW4"/>
    <mergeCell ref="BJ4:BK4"/>
    <mergeCell ref="BL4:BM4"/>
    <mergeCell ref="BN4:BO4"/>
    <mergeCell ref="BP4:BQ4"/>
    <mergeCell ref="BS4:BT4"/>
    <mergeCell ref="BU4:BV4"/>
    <mergeCell ref="AX4:AY4"/>
    <mergeCell ref="AZ4:BA4"/>
    <mergeCell ref="BB4:BC4"/>
    <mergeCell ref="BD4:BE4"/>
    <mergeCell ref="BF4:BG4"/>
    <mergeCell ref="BH4:BI4"/>
    <mergeCell ref="CI4:CJ4"/>
    <mergeCell ref="CK4:CL4"/>
    <mergeCell ref="A161:B161"/>
    <mergeCell ref="C161:I161"/>
    <mergeCell ref="A155:B155"/>
    <mergeCell ref="C155:D155"/>
    <mergeCell ref="H155:I155"/>
    <mergeCell ref="C3:I3"/>
    <mergeCell ref="A1:CR1"/>
    <mergeCell ref="CS1:CT5"/>
    <mergeCell ref="C2:J2"/>
    <mergeCell ref="K2:AM2"/>
    <mergeCell ref="AN2:BR2"/>
    <mergeCell ref="BS2:CR2"/>
    <mergeCell ref="J3:J5"/>
    <mergeCell ref="K3:R3"/>
    <mergeCell ref="CM3:CR3"/>
    <mergeCell ref="C4:D4"/>
    <mergeCell ref="H4:I4"/>
    <mergeCell ref="S3:Z3"/>
    <mergeCell ref="AA3:AL3"/>
    <mergeCell ref="AM3:AM5"/>
    <mergeCell ref="AN3:AS3"/>
    <mergeCell ref="AT3:BE3"/>
    <mergeCell ref="BF3:BQ3"/>
    <mergeCell ref="AC4:AD4"/>
    <mergeCell ref="AE161:AH161"/>
    <mergeCell ref="AI161:AL161"/>
    <mergeCell ref="AN161:AS161"/>
    <mergeCell ref="E4:G4"/>
    <mergeCell ref="E154:G154"/>
    <mergeCell ref="E155:G155"/>
    <mergeCell ref="E156:G156"/>
    <mergeCell ref="E157:G157"/>
    <mergeCell ref="C159:I159"/>
    <mergeCell ref="C160:I160"/>
    <mergeCell ref="AE4:AF4"/>
    <mergeCell ref="AG4:AH4"/>
    <mergeCell ref="AI4:A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K155:L155"/>
    <mergeCell ref="M155:N155"/>
    <mergeCell ref="D163:I163"/>
    <mergeCell ref="BY161:BZ161"/>
    <mergeCell ref="CA161:CB161"/>
    <mergeCell ref="CC161:CH161"/>
    <mergeCell ref="CI161:CJ161"/>
    <mergeCell ref="CK161:CL161"/>
    <mergeCell ref="CM161:CN161"/>
    <mergeCell ref="CO161:CP161"/>
    <mergeCell ref="CQ161:CR161"/>
    <mergeCell ref="AT161:AW161"/>
    <mergeCell ref="AX161:BA161"/>
    <mergeCell ref="BB161:BE161"/>
    <mergeCell ref="BF161:BK161"/>
    <mergeCell ref="BL161:BM161"/>
    <mergeCell ref="BN161:BO161"/>
    <mergeCell ref="BP161:BQ161"/>
    <mergeCell ref="BS161:BV161"/>
    <mergeCell ref="BW161:BX161"/>
    <mergeCell ref="K161:N161"/>
    <mergeCell ref="O161:P161"/>
    <mergeCell ref="Q161:R161"/>
    <mergeCell ref="S161:V161"/>
    <mergeCell ref="W161:Z161"/>
    <mergeCell ref="AA161:AD16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BDD1B6E6B2C742BE3F4CEA22114537" ma:contentTypeVersion="13" ma:contentTypeDescription="Crear nuevo documento." ma:contentTypeScope="" ma:versionID="2be9630e3aae9bf38684da3eadad59ab">
  <xsd:schema xmlns:xsd="http://www.w3.org/2001/XMLSchema" xmlns:xs="http://www.w3.org/2001/XMLSchema" xmlns:p="http://schemas.microsoft.com/office/2006/metadata/properties" xmlns:ns2="97052d89-61b9-4436-9d46-59a8c9752680" xmlns:ns3="7f32e694-dea1-45cb-a17d-d8052f2eb508" targetNamespace="http://schemas.microsoft.com/office/2006/metadata/properties" ma:root="true" ma:fieldsID="5df086d1dfbcb35dcc9996e7c5cba07d" ns2:_="" ns3:_="">
    <xsd:import namespace="97052d89-61b9-4436-9d46-59a8c9752680"/>
    <xsd:import namespace="7f32e694-dea1-45cb-a17d-d8052f2eb5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52d89-61b9-4436-9d46-59a8c97526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2e694-dea1-45cb-a17d-d8052f2eb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77B15F-0E9D-4B53-B8A2-B242FBC620CC}"/>
</file>

<file path=customXml/itemProps2.xml><?xml version="1.0" encoding="utf-8"?>
<ds:datastoreItem xmlns:ds="http://schemas.openxmlformats.org/officeDocument/2006/customXml" ds:itemID="{C37D5978-49A8-437F-9CCC-1953B5C18369}"/>
</file>

<file path=customXml/itemProps3.xml><?xml version="1.0" encoding="utf-8"?>
<ds:datastoreItem xmlns:ds="http://schemas.openxmlformats.org/officeDocument/2006/customXml" ds:itemID="{3E8E0050-C034-4E8C-A64B-144A460530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 Solazzi</dc:creator>
  <cp:keywords/>
  <dc:description/>
  <cp:lastModifiedBy>Miguel Ángel Francisco Manzano</cp:lastModifiedBy>
  <cp:revision/>
  <dcterms:created xsi:type="dcterms:W3CDTF">2012-04-11T14:35:15Z</dcterms:created>
  <dcterms:modified xsi:type="dcterms:W3CDTF">2022-04-18T22:44:21Z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0x0101007BBDD1B6E6B2C742BE3F4CEA22114537</vt:lpwstr>
  </property>
</Properties>
</file>