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120" windowWidth="19440" windowHeight="11160" tabRatio="908"/>
  </bookViews>
  <sheets>
    <sheet name="MATRIZ_AUTONOMOS" sheetId="122" r:id="rId1"/>
    <sheet name="Caratula" sheetId="65" r:id="rId2"/>
    <sheet name="Resumen_Ejecutivo" sheetId="131" r:id="rId3"/>
    <sheet name="IPRF" sheetId="88" r:id="rId4"/>
    <sheet name="EPCE" sheetId="104" r:id="rId5"/>
    <sheet name="EPCF" sheetId="126" r:id="rId6"/>
    <sheet name="EPPCP" sheetId="123" r:id="rId7"/>
    <sheet name="APP-RF" sheetId="127" r:id="rId8"/>
    <sheet name="PPI" sheetId="115" r:id="rId9"/>
    <sheet name="IAPP" sheetId="124" r:id="rId10"/>
    <sheet name="ADS-1" sheetId="22" r:id="rId11"/>
    <sheet name="ADS-2" sheetId="53" r:id="rId12"/>
    <sheet name="FIC" sheetId="86" r:id="rId13"/>
    <sheet name="REA-1" sheetId="112" r:id="rId14"/>
    <sheet name="REA-2" sheetId="91" r:id="rId15"/>
    <sheet name="ADPR-1" sheetId="92" r:id="rId16"/>
    <sheet name="ADPR-2" sheetId="93"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_____________EJE1">[1]INICIO!$Y$166:$Y$186</definedName>
    <definedName name="______________EJE2">[1]INICIO!$Y$188:$Y$229</definedName>
    <definedName name="______________EJE3">[1]INICIO!$Y$231:$Y$247</definedName>
    <definedName name="______________EJE4">[1]INICIO!$Y$249:$Y$272</definedName>
    <definedName name="______________EJE5">[1]INICIO!$Y$274:$Y$287</definedName>
    <definedName name="______________EJE7">[1]INICIO!$Y$316:$Y$356</definedName>
    <definedName name="_____________EJE6">[1]INICIO!$Y$289:$Y$314</definedName>
    <definedName name="____________EJE1">[1]INICIO!$Y$166:$Y$186</definedName>
    <definedName name="____________EJE2">[1]INICIO!$Y$188:$Y$229</definedName>
    <definedName name="____________EJE3">[1]INICIO!$Y$231:$Y$247</definedName>
    <definedName name="____________EJE4">[1]INICIO!$Y$249:$Y$272</definedName>
    <definedName name="____________EJE5">[1]INICIO!$Y$274:$Y$287</definedName>
    <definedName name="____________EJE7">[1]INICIO!$Y$316:$Y$356</definedName>
    <definedName name="___________EJE6">[1]INICIO!$Y$289:$Y$314</definedName>
    <definedName name="__________EJE1">[1]INICIO!$Y$166:$Y$186</definedName>
    <definedName name="__________EJE2">[1]INICIO!$Y$188:$Y$229</definedName>
    <definedName name="__________EJE3">[1]INICIO!$Y$231:$Y$247</definedName>
    <definedName name="__________EJE4">[1]INICIO!$Y$249:$Y$272</definedName>
    <definedName name="__________EJE5">[1]INICIO!$Y$274:$Y$287</definedName>
    <definedName name="__________EJE6">[1]INICIO!$Y$289:$Y$314</definedName>
    <definedName name="__________EJE7">[1]INICIO!$Y$316:$Y$356</definedName>
    <definedName name="________EJE1">[1]INICIO!$Y$166:$Y$186</definedName>
    <definedName name="________EJE2">[1]INICIO!$Y$188:$Y$229</definedName>
    <definedName name="________EJE3">[1]INICIO!$Y$231:$Y$247</definedName>
    <definedName name="________EJE4">[1]INICIO!$Y$249:$Y$272</definedName>
    <definedName name="________EJE5">[1]INICIO!$Y$274:$Y$287</definedName>
    <definedName name="________EJE6">[1]INICIO!$Y$289:$Y$314</definedName>
    <definedName name="________EJE7">[1]INICIO!$Y$316:$Y$356</definedName>
    <definedName name="_______EJE1">[2]INICIO!$Y$166:$Y$186</definedName>
    <definedName name="_______EJE2">[2]INICIO!$Y$188:$Y$229</definedName>
    <definedName name="_______EJE3">[2]INICIO!$Y$231:$Y$247</definedName>
    <definedName name="_______EJE4">[2]INICIO!$Y$249:$Y$272</definedName>
    <definedName name="_______EJE5">[2]INICIO!$Y$274:$Y$287</definedName>
    <definedName name="_______EJE6">[2]INICIO!$Y$289:$Y$314</definedName>
    <definedName name="_______EJE7">[2]INICIO!$Y$316:$Y$356</definedName>
    <definedName name="______EJE1">[2]INICIO!$Y$166:$Y$186</definedName>
    <definedName name="______EJE2">[2]INICIO!$Y$188:$Y$229</definedName>
    <definedName name="______EJE3">[2]INICIO!$Y$231:$Y$247</definedName>
    <definedName name="______EJE4">[2]INICIO!$Y$249:$Y$272</definedName>
    <definedName name="______EJE5">[2]INICIO!$Y$274:$Y$287</definedName>
    <definedName name="______EJE6">[2]INICIO!$Y$289:$Y$314</definedName>
    <definedName name="______EJE7">[2]INICIO!$Y$316:$Y$356</definedName>
    <definedName name="_____EJE1">[2]INICIO!$Y$166:$Y$186</definedName>
    <definedName name="_____EJE2">[2]INICIO!$Y$188:$Y$229</definedName>
    <definedName name="_____EJE3">[2]INICIO!$Y$231:$Y$247</definedName>
    <definedName name="_____EJE4">[2]INICIO!$Y$249:$Y$272</definedName>
    <definedName name="_____EJE5">[2]INICIO!$Y$274:$Y$287</definedName>
    <definedName name="_____EJE6">[2]INICIO!$Y$289:$Y$314</definedName>
    <definedName name="_____EJE7">[2]INICIO!$Y$316:$Y$356</definedName>
    <definedName name="____EJE1" localSheetId="15">[3]INICIO!$Y$166:$Y$186</definedName>
    <definedName name="____EJE1" localSheetId="16">[3]INICIO!$Y$166:$Y$186</definedName>
    <definedName name="____EJE1" localSheetId="3">[3]INICIO!$Y$166:$Y$186</definedName>
    <definedName name="____EJE1" localSheetId="13">[3]INICIO!$Y$166:$Y$186</definedName>
    <definedName name="____EJE1" localSheetId="14">[3]INICIO!$Y$166:$Y$186</definedName>
    <definedName name="____EJE1">[1]INICIO!$Y$166:$Y$186</definedName>
    <definedName name="____EJE2" localSheetId="15">[3]INICIO!$Y$188:$Y$229</definedName>
    <definedName name="____EJE2" localSheetId="16">[3]INICIO!$Y$188:$Y$229</definedName>
    <definedName name="____EJE2" localSheetId="3">[3]INICIO!$Y$188:$Y$229</definedName>
    <definedName name="____EJE2" localSheetId="13">[3]INICIO!$Y$188:$Y$229</definedName>
    <definedName name="____EJE2" localSheetId="14">[3]INICIO!$Y$188:$Y$229</definedName>
    <definedName name="____EJE2">[1]INICIO!$Y$188:$Y$229</definedName>
    <definedName name="____EJE3" localSheetId="15">[3]INICIO!$Y$231:$Y$247</definedName>
    <definedName name="____EJE3" localSheetId="16">[3]INICIO!$Y$231:$Y$247</definedName>
    <definedName name="____EJE3" localSheetId="3">[3]INICIO!$Y$231:$Y$247</definedName>
    <definedName name="____EJE3" localSheetId="13">[3]INICIO!$Y$231:$Y$247</definedName>
    <definedName name="____EJE3" localSheetId="14">[3]INICIO!$Y$231:$Y$247</definedName>
    <definedName name="____EJE3">[1]INICIO!$Y$231:$Y$247</definedName>
    <definedName name="____EJE4" localSheetId="15">[3]INICIO!$Y$249:$Y$272</definedName>
    <definedName name="____EJE4" localSheetId="16">[3]INICIO!$Y$249:$Y$272</definedName>
    <definedName name="____EJE4" localSheetId="3">[3]INICIO!$Y$249:$Y$272</definedName>
    <definedName name="____EJE4" localSheetId="13">[3]INICIO!$Y$249:$Y$272</definedName>
    <definedName name="____EJE4" localSheetId="14">[3]INICIO!$Y$249:$Y$272</definedName>
    <definedName name="____EJE4">[1]INICIO!$Y$249:$Y$272</definedName>
    <definedName name="____EJE5" localSheetId="15">[3]INICIO!$Y$274:$Y$287</definedName>
    <definedName name="____EJE5" localSheetId="16">[3]INICIO!$Y$274:$Y$287</definedName>
    <definedName name="____EJE5" localSheetId="3">[3]INICIO!$Y$274:$Y$287</definedName>
    <definedName name="____EJE5" localSheetId="13">[3]INICIO!$Y$274:$Y$287</definedName>
    <definedName name="____EJE5" localSheetId="14">[3]INICIO!$Y$274:$Y$287</definedName>
    <definedName name="____EJE5">[1]INICIO!$Y$274:$Y$287</definedName>
    <definedName name="____EJE6" localSheetId="15">[3]INICIO!$Y$289:$Y$314</definedName>
    <definedName name="____EJE6" localSheetId="16">[3]INICIO!$Y$289:$Y$314</definedName>
    <definedName name="____EJE6" localSheetId="3">[3]INICIO!$Y$289:$Y$314</definedName>
    <definedName name="____EJE6" localSheetId="13">[3]INICIO!$Y$289:$Y$314</definedName>
    <definedName name="____EJE6" localSheetId="14">[3]INICIO!$Y$289:$Y$314</definedName>
    <definedName name="____EJE6">[1]INICIO!$Y$289:$Y$314</definedName>
    <definedName name="____EJE7" localSheetId="15">[3]INICIO!$Y$316:$Y$356</definedName>
    <definedName name="____EJE7" localSheetId="16">[3]INICIO!$Y$316:$Y$356</definedName>
    <definedName name="____EJE7" localSheetId="3">[3]INICIO!$Y$316:$Y$356</definedName>
    <definedName name="____EJE7" localSheetId="13">[3]INICIO!$Y$316:$Y$356</definedName>
    <definedName name="____EJE7" localSheetId="14">[3]INICIO!$Y$316:$Y$356</definedName>
    <definedName name="____EJE7">[1]INICIO!$Y$316:$Y$356</definedName>
    <definedName name="___EJE1" localSheetId="15">[3]INICIO!$Y$166:$Y$186</definedName>
    <definedName name="___EJE1" localSheetId="16">[3]INICIO!$Y$166:$Y$186</definedName>
    <definedName name="___EJE1" localSheetId="6">[2]INICIO!$Y$166:$Y$186</definedName>
    <definedName name="___EJE1" localSheetId="3">[3]INICIO!$Y$166:$Y$186</definedName>
    <definedName name="___EJE1" localSheetId="13">[3]INICIO!$Y$166:$Y$186</definedName>
    <definedName name="___EJE1" localSheetId="14">[3]INICIO!$Y$166:$Y$186</definedName>
    <definedName name="___EJE1">[1]INICIO!$Y$166:$Y$186</definedName>
    <definedName name="___EJE2" localSheetId="15">[3]INICIO!$Y$188:$Y$229</definedName>
    <definedName name="___EJE2" localSheetId="16">[3]INICIO!$Y$188:$Y$229</definedName>
    <definedName name="___EJE2" localSheetId="6">[2]INICIO!$Y$188:$Y$229</definedName>
    <definedName name="___EJE2" localSheetId="3">[3]INICIO!$Y$188:$Y$229</definedName>
    <definedName name="___EJE2" localSheetId="13">[3]INICIO!$Y$188:$Y$229</definedName>
    <definedName name="___EJE2" localSheetId="14">[3]INICIO!$Y$188:$Y$229</definedName>
    <definedName name="___EJE2">[1]INICIO!$Y$188:$Y$229</definedName>
    <definedName name="___EJE3" localSheetId="15">[3]INICIO!$Y$231:$Y$247</definedName>
    <definedName name="___EJE3" localSheetId="16">[3]INICIO!$Y$231:$Y$247</definedName>
    <definedName name="___EJE3" localSheetId="6">[2]INICIO!$Y$231:$Y$247</definedName>
    <definedName name="___EJE3" localSheetId="3">[3]INICIO!$Y$231:$Y$247</definedName>
    <definedName name="___EJE3" localSheetId="13">[3]INICIO!$Y$231:$Y$247</definedName>
    <definedName name="___EJE3" localSheetId="14">[3]INICIO!$Y$231:$Y$247</definedName>
    <definedName name="___EJE3">[1]INICIO!$Y$231:$Y$247</definedName>
    <definedName name="___EJE4" localSheetId="15">[3]INICIO!$Y$249:$Y$272</definedName>
    <definedName name="___EJE4" localSheetId="16">[3]INICIO!$Y$249:$Y$272</definedName>
    <definedName name="___EJE4" localSheetId="6">[2]INICIO!$Y$249:$Y$272</definedName>
    <definedName name="___EJE4" localSheetId="3">[3]INICIO!$Y$249:$Y$272</definedName>
    <definedName name="___EJE4" localSheetId="13">[3]INICIO!$Y$249:$Y$272</definedName>
    <definedName name="___EJE4" localSheetId="14">[3]INICIO!$Y$249:$Y$272</definedName>
    <definedName name="___EJE4">[1]INICIO!$Y$249:$Y$272</definedName>
    <definedName name="___EJE5" localSheetId="15">[3]INICIO!$Y$274:$Y$287</definedName>
    <definedName name="___EJE5" localSheetId="16">[3]INICIO!$Y$274:$Y$287</definedName>
    <definedName name="___EJE5" localSheetId="6">[2]INICIO!$Y$274:$Y$287</definedName>
    <definedName name="___EJE5" localSheetId="3">[3]INICIO!$Y$274:$Y$287</definedName>
    <definedName name="___EJE5" localSheetId="13">[3]INICIO!$Y$274:$Y$287</definedName>
    <definedName name="___EJE5" localSheetId="14">[3]INICIO!$Y$274:$Y$287</definedName>
    <definedName name="___EJE5">[1]INICIO!$Y$274:$Y$287</definedName>
    <definedName name="___EJE6" localSheetId="15">[3]INICIO!$Y$289:$Y$314</definedName>
    <definedName name="___EJE6" localSheetId="16">[3]INICIO!$Y$289:$Y$314</definedName>
    <definedName name="___EJE6" localSheetId="6">[2]INICIO!$Y$289:$Y$314</definedName>
    <definedName name="___EJE6" localSheetId="3">[3]INICIO!$Y$289:$Y$314</definedName>
    <definedName name="___EJE6" localSheetId="13">[3]INICIO!$Y$289:$Y$314</definedName>
    <definedName name="___EJE6" localSheetId="14">[3]INICIO!$Y$289:$Y$314</definedName>
    <definedName name="___EJE6">[1]INICIO!$Y$289:$Y$314</definedName>
    <definedName name="___EJE7" localSheetId="15">[3]INICIO!$Y$316:$Y$356</definedName>
    <definedName name="___EJE7" localSheetId="16">[3]INICIO!$Y$316:$Y$356</definedName>
    <definedName name="___EJE7" localSheetId="6">[2]INICIO!$Y$316:$Y$356</definedName>
    <definedName name="___EJE7" localSheetId="3">[3]INICIO!$Y$316:$Y$356</definedName>
    <definedName name="___EJE7" localSheetId="13">[3]INICIO!$Y$316:$Y$356</definedName>
    <definedName name="___EJE7" localSheetId="14">[3]INICIO!$Y$316:$Y$356</definedName>
    <definedName name="___EJE7">[1]INICIO!$Y$316:$Y$356</definedName>
    <definedName name="__EJE1" localSheetId="15">[3]INICIO!$Y$166:$Y$186</definedName>
    <definedName name="__EJE1" localSheetId="16">[3]INICIO!$Y$166:$Y$186</definedName>
    <definedName name="__EJE1" localSheetId="6">[2]INICIO!$Y$166:$Y$186</definedName>
    <definedName name="__EJE1" localSheetId="3">[3]INICIO!$Y$166:$Y$186</definedName>
    <definedName name="__EJE1" localSheetId="13">[3]INICIO!$Y$166:$Y$186</definedName>
    <definedName name="__EJE1" localSheetId="14">[3]INICIO!$Y$166:$Y$186</definedName>
    <definedName name="__EJE1">[1]INICIO!$Y$166:$Y$186</definedName>
    <definedName name="__EJE2" localSheetId="15">[3]INICIO!$Y$188:$Y$229</definedName>
    <definedName name="__EJE2" localSheetId="16">[3]INICIO!$Y$188:$Y$229</definedName>
    <definedName name="__EJE2" localSheetId="6">[2]INICIO!$Y$188:$Y$229</definedName>
    <definedName name="__EJE2" localSheetId="3">[3]INICIO!$Y$188:$Y$229</definedName>
    <definedName name="__EJE2" localSheetId="13">[3]INICIO!$Y$188:$Y$229</definedName>
    <definedName name="__EJE2" localSheetId="14">[3]INICIO!$Y$188:$Y$229</definedName>
    <definedName name="__EJE2">[1]INICIO!$Y$188:$Y$229</definedName>
    <definedName name="__EJE3" localSheetId="15">[3]INICIO!$Y$231:$Y$247</definedName>
    <definedName name="__EJE3" localSheetId="16">[3]INICIO!$Y$231:$Y$247</definedName>
    <definedName name="__EJE3" localSheetId="6">[2]INICIO!$Y$231:$Y$247</definedName>
    <definedName name="__EJE3" localSheetId="3">[3]INICIO!$Y$231:$Y$247</definedName>
    <definedName name="__EJE3" localSheetId="13">[3]INICIO!$Y$231:$Y$247</definedName>
    <definedName name="__EJE3" localSheetId="14">[3]INICIO!$Y$231:$Y$247</definedName>
    <definedName name="__EJE3">[1]INICIO!$Y$231:$Y$247</definedName>
    <definedName name="__EJE4" localSheetId="15">[3]INICIO!$Y$249:$Y$272</definedName>
    <definedName name="__EJE4" localSheetId="16">[3]INICIO!$Y$249:$Y$272</definedName>
    <definedName name="__EJE4" localSheetId="6">[2]INICIO!$Y$249:$Y$272</definedName>
    <definedName name="__EJE4" localSheetId="3">[3]INICIO!$Y$249:$Y$272</definedName>
    <definedName name="__EJE4" localSheetId="13">[3]INICIO!$Y$249:$Y$272</definedName>
    <definedName name="__EJE4" localSheetId="14">[3]INICIO!$Y$249:$Y$272</definedName>
    <definedName name="__EJE4">[1]INICIO!$Y$249:$Y$272</definedName>
    <definedName name="__EJE5" localSheetId="15">[3]INICIO!$Y$274:$Y$287</definedName>
    <definedName name="__EJE5" localSheetId="16">[3]INICIO!$Y$274:$Y$287</definedName>
    <definedName name="__EJE5" localSheetId="6">[2]INICIO!$Y$274:$Y$287</definedName>
    <definedName name="__EJE5" localSheetId="3">[3]INICIO!$Y$274:$Y$287</definedName>
    <definedName name="__EJE5" localSheetId="13">[3]INICIO!$Y$274:$Y$287</definedName>
    <definedName name="__EJE5" localSheetId="14">[3]INICIO!$Y$274:$Y$287</definedName>
    <definedName name="__EJE5">[1]INICIO!$Y$274:$Y$287</definedName>
    <definedName name="__EJE6" localSheetId="15">[3]INICIO!$Y$289:$Y$314</definedName>
    <definedName name="__EJE6" localSheetId="16">[3]INICIO!$Y$289:$Y$314</definedName>
    <definedName name="__EJE6" localSheetId="6">[2]INICIO!$Y$289:$Y$314</definedName>
    <definedName name="__EJE6" localSheetId="3">[3]INICIO!$Y$289:$Y$314</definedName>
    <definedName name="__EJE6" localSheetId="13">[3]INICIO!$Y$289:$Y$314</definedName>
    <definedName name="__EJE6" localSheetId="14">[3]INICIO!$Y$289:$Y$314</definedName>
    <definedName name="__EJE6">[1]INICIO!$Y$289:$Y$314</definedName>
    <definedName name="__EJE7" localSheetId="15">[3]INICIO!$Y$316:$Y$356</definedName>
    <definedName name="__EJE7" localSheetId="16">[3]INICIO!$Y$316:$Y$356</definedName>
    <definedName name="__EJE7" localSheetId="6">[2]INICIO!$Y$316:$Y$356</definedName>
    <definedName name="__EJE7" localSheetId="3">[3]INICIO!$Y$316:$Y$356</definedName>
    <definedName name="__EJE7" localSheetId="13">[3]INICIO!$Y$316:$Y$356</definedName>
    <definedName name="__EJE7" localSheetId="14">[3]INICIO!$Y$316:$Y$356</definedName>
    <definedName name="__EJE7">[1]INICIO!$Y$316:$Y$356</definedName>
    <definedName name="_EJE1" localSheetId="15">[3]INICIO!$Y$166:$Y$186</definedName>
    <definedName name="_EJE1" localSheetId="16">[3]INICIO!$Y$166:$Y$186</definedName>
    <definedName name="_EJE1" localSheetId="6">[2]INICIO!$Y$166:$Y$186</definedName>
    <definedName name="_EJE1" localSheetId="9">[4]INICIO!$Y$166:$Y$186</definedName>
    <definedName name="_EJE1" localSheetId="3">[3]INICIO!$Y$166:$Y$186</definedName>
    <definedName name="_EJE1" localSheetId="13">[3]INICIO!$Y$166:$Y$186</definedName>
    <definedName name="_EJE1" localSheetId="14">[3]INICIO!$Y$166:$Y$186</definedName>
    <definedName name="_EJE1">[1]INICIO!$Y$166:$Y$186</definedName>
    <definedName name="_EJE2" localSheetId="15">[3]INICIO!$Y$188:$Y$229</definedName>
    <definedName name="_EJE2" localSheetId="16">[3]INICIO!$Y$188:$Y$229</definedName>
    <definedName name="_EJE2" localSheetId="6">[2]INICIO!$Y$188:$Y$229</definedName>
    <definedName name="_EJE2" localSheetId="9">[4]INICIO!$Y$188:$Y$229</definedName>
    <definedName name="_EJE2" localSheetId="3">[3]INICIO!$Y$188:$Y$229</definedName>
    <definedName name="_EJE2" localSheetId="13">[3]INICIO!$Y$188:$Y$229</definedName>
    <definedName name="_EJE2" localSheetId="14">[3]INICIO!$Y$188:$Y$229</definedName>
    <definedName name="_EJE2">[1]INICIO!$Y$188:$Y$229</definedName>
    <definedName name="_EJE3" localSheetId="15">[3]INICIO!$Y$231:$Y$247</definedName>
    <definedName name="_EJE3" localSheetId="16">[3]INICIO!$Y$231:$Y$247</definedName>
    <definedName name="_EJE3" localSheetId="6">[2]INICIO!$Y$231:$Y$247</definedName>
    <definedName name="_EJE3" localSheetId="9">[4]INICIO!$Y$231:$Y$247</definedName>
    <definedName name="_EJE3" localSheetId="3">[3]INICIO!$Y$231:$Y$247</definedName>
    <definedName name="_EJE3" localSheetId="13">[3]INICIO!$Y$231:$Y$247</definedName>
    <definedName name="_EJE3" localSheetId="14">[3]INICIO!$Y$231:$Y$247</definedName>
    <definedName name="_EJE3">[1]INICIO!$Y$231:$Y$247</definedName>
    <definedName name="_EJE4" localSheetId="15">[3]INICIO!$Y$249:$Y$272</definedName>
    <definedName name="_EJE4" localSheetId="16">[3]INICIO!$Y$249:$Y$272</definedName>
    <definedName name="_EJE4" localSheetId="6">[2]INICIO!$Y$249:$Y$272</definedName>
    <definedName name="_EJE4" localSheetId="9">[4]INICIO!$Y$249:$Y$272</definedName>
    <definedName name="_EJE4" localSheetId="3">[3]INICIO!$Y$249:$Y$272</definedName>
    <definedName name="_EJE4" localSheetId="13">[3]INICIO!$Y$249:$Y$272</definedName>
    <definedName name="_EJE4" localSheetId="14">[3]INICIO!$Y$249:$Y$272</definedName>
    <definedName name="_EJE4">[1]INICIO!$Y$249:$Y$272</definedName>
    <definedName name="_EJE5" localSheetId="15">[3]INICIO!$Y$274:$Y$287</definedName>
    <definedName name="_EJE5" localSheetId="16">[3]INICIO!$Y$274:$Y$287</definedName>
    <definedName name="_EJE5" localSheetId="6">[2]INICIO!$Y$274:$Y$287</definedName>
    <definedName name="_EJE5" localSheetId="9">[4]INICIO!$Y$274:$Y$287</definedName>
    <definedName name="_EJE5" localSheetId="3">[3]INICIO!$Y$274:$Y$287</definedName>
    <definedName name="_EJE5" localSheetId="13">[3]INICIO!$Y$274:$Y$287</definedName>
    <definedName name="_EJE5" localSheetId="14">[3]INICIO!$Y$274:$Y$287</definedName>
    <definedName name="_EJE5">[1]INICIO!$Y$274:$Y$287</definedName>
    <definedName name="_EJE6" localSheetId="15">[3]INICIO!$Y$289:$Y$314</definedName>
    <definedName name="_EJE6" localSheetId="16">[3]INICIO!$Y$289:$Y$314</definedName>
    <definedName name="_EJE6" localSheetId="6">[2]INICIO!$Y$289:$Y$314</definedName>
    <definedName name="_EJE6" localSheetId="9">[4]INICIO!$Y$289:$Y$314</definedName>
    <definedName name="_EJE6" localSheetId="3">[3]INICIO!$Y$289:$Y$314</definedName>
    <definedName name="_EJE6" localSheetId="13">[3]INICIO!$Y$289:$Y$314</definedName>
    <definedName name="_EJE6" localSheetId="14">[3]INICIO!$Y$289:$Y$314</definedName>
    <definedName name="_EJE6">[1]INICIO!$Y$289:$Y$314</definedName>
    <definedName name="_EJE7" localSheetId="15">[3]INICIO!$Y$316:$Y$356</definedName>
    <definedName name="_EJE7" localSheetId="16">[3]INICIO!$Y$316:$Y$356</definedName>
    <definedName name="_EJE7" localSheetId="6">[2]INICIO!$Y$316:$Y$356</definedName>
    <definedName name="_EJE7" localSheetId="9">[4]INICIO!$Y$316:$Y$356</definedName>
    <definedName name="_EJE7" localSheetId="3">[3]INICIO!$Y$316:$Y$356</definedName>
    <definedName name="_EJE7" localSheetId="13">[3]INICIO!$Y$316:$Y$356</definedName>
    <definedName name="_EJE7" localSheetId="14">[3]INICIO!$Y$316:$Y$356</definedName>
    <definedName name="_EJE7">[1]INICIO!$Y$316:$Y$356</definedName>
    <definedName name="A" localSheetId="7">#REF!</definedName>
    <definedName name="A" localSheetId="9">#REF!</definedName>
    <definedName name="A" localSheetId="2">#REF!</definedName>
    <definedName name="A">#REF!</definedName>
    <definedName name="adys_tipo" localSheetId="15">[3]INICIO!$AR$24:$AR$27</definedName>
    <definedName name="adys_tipo" localSheetId="16">[3]INICIO!$AR$24:$AR$27</definedName>
    <definedName name="adys_tipo" localSheetId="6">[2]INICIO!$AR$24:$AR$27</definedName>
    <definedName name="adys_tipo" localSheetId="9">[4]INICIO!$AR$24:$AR$27</definedName>
    <definedName name="adys_tipo" localSheetId="3">[3]INICIO!$AR$24:$AR$27</definedName>
    <definedName name="adys_tipo" localSheetId="13">[3]INICIO!$AR$24:$AR$27</definedName>
    <definedName name="adys_tipo" localSheetId="14">[3]INICIO!$AR$24:$AR$27</definedName>
    <definedName name="adys_tipo">[1]INICIO!$AR$24:$AR$27</definedName>
    <definedName name="AI" localSheetId="15">[3]INICIO!$AU$5:$AW$543</definedName>
    <definedName name="AI" localSheetId="16">[3]INICIO!$AU$5:$AW$543</definedName>
    <definedName name="AI" localSheetId="6">[2]INICIO!$AU$5:$AW$543</definedName>
    <definedName name="AI" localSheetId="9">[4]INICIO!$AU$5:$AW$543</definedName>
    <definedName name="AI" localSheetId="3">[3]INICIO!$AU$5:$AW$543</definedName>
    <definedName name="AI" localSheetId="13">[3]INICIO!$AU$5:$AW$543</definedName>
    <definedName name="AI" localSheetId="14">[3]INICIO!$AU$5:$AW$543</definedName>
    <definedName name="AI">[1]INICIO!$AU$5:$AW$543</definedName>
    <definedName name="_xlnm.Print_Area" localSheetId="16">'ADPR-2'!$A$2:$E$29</definedName>
    <definedName name="_xlnm.Print_Area" localSheetId="7">'APP-RF'!$A$1:$V$36</definedName>
    <definedName name="_xlnm.Print_Area" localSheetId="1">Caratula!$A$1:$M$37</definedName>
    <definedName name="_xlnm.Print_Area" localSheetId="5">EPCF!$A$1:$M$35</definedName>
    <definedName name="_xlnm.Print_Area" localSheetId="6">EPPCP!$A$1:$M$38</definedName>
    <definedName name="_xlnm.Print_Area" localSheetId="9">IAPP!$A$1:$M$14</definedName>
    <definedName name="_xlnm.Print_Area" localSheetId="3">IPRF!$A$1:$F$27</definedName>
    <definedName name="_xlnm.Print_Area" localSheetId="8">PPI!$A$1:$K$35</definedName>
    <definedName name="_xlnm.Print_Area" localSheetId="2">Resumen_Ejecutivo!$A$1:$G$27</definedName>
    <definedName name="CAPIT" localSheetId="7">#REF!</definedName>
    <definedName name="CAPIT" localSheetId="5">#REF!</definedName>
    <definedName name="CAPIT" localSheetId="6">#REF!</definedName>
    <definedName name="CAPIT" localSheetId="9">#REF!</definedName>
    <definedName name="CAPIT" localSheetId="0">#REF!</definedName>
    <definedName name="CAPIT" localSheetId="2">#REF!</definedName>
    <definedName name="CAPIT">#REF!</definedName>
    <definedName name="CENPAR" localSheetId="7">#REF!</definedName>
    <definedName name="CENPAR" localSheetId="5">#REF!</definedName>
    <definedName name="CENPAR" localSheetId="6">#REF!</definedName>
    <definedName name="CENPAR" localSheetId="9">#REF!</definedName>
    <definedName name="CENPAR" localSheetId="0">#REF!</definedName>
    <definedName name="CENPAR" localSheetId="2">#REF!</definedName>
    <definedName name="CENPAR">#REF!</definedName>
    <definedName name="datos" localSheetId="15">OFFSET([5]datos!$A$1,0,0,COUNTA([5]datos!$A$1:$A$65536),23)</definedName>
    <definedName name="datos" localSheetId="16">OFFSET([5]datos!$A$1,0,0,COUNTA([5]datos!$A$1:$A$65536),23)</definedName>
    <definedName name="datos" localSheetId="6">OFFSET([6]datos!$A$1,0,0,COUNTA([6]datos!$A$1:$A$65536),23)</definedName>
    <definedName name="datos" localSheetId="9">OFFSET([7]datos!$A$1,0,0,COUNTA([7]datos!$A$1:$A$65536),23)</definedName>
    <definedName name="datos" localSheetId="3">OFFSET([5]datos!$A$1,0,0,COUNTA([5]datos!$A$1:$A$65536),23)</definedName>
    <definedName name="datos" localSheetId="13">OFFSET([5]datos!$A$1,0,0,COUNTA([5]datos!$A$1:$A$65536),23)</definedName>
    <definedName name="datos" localSheetId="14">OFFSET([5]datos!$A$1,0,0,COUNTA([5]datos!$A$1:$A$65536),23)</definedName>
    <definedName name="datos">OFFSET([8]datos!$A$1,0,0,COUNTA([8]datos!$A$1:$A$65536),23)</definedName>
    <definedName name="dc" localSheetId="7">#REF!</definedName>
    <definedName name="dc" localSheetId="5">#REF!</definedName>
    <definedName name="dc" localSheetId="6">#REF!</definedName>
    <definedName name="dc" localSheetId="9">#REF!</definedName>
    <definedName name="dc" localSheetId="0">#REF!</definedName>
    <definedName name="dc" localSheetId="2">#REF!</definedName>
    <definedName name="dc">#REF!</definedName>
    <definedName name="DEFAULT" localSheetId="15">[3]INICIO!$AA$10</definedName>
    <definedName name="DEFAULT" localSheetId="16">[3]INICIO!$AA$10</definedName>
    <definedName name="DEFAULT" localSheetId="6">[2]INICIO!$AA$10</definedName>
    <definedName name="DEFAULT" localSheetId="9">[4]INICIO!$AA$10</definedName>
    <definedName name="DEFAULT" localSheetId="3">[3]INICIO!$AA$10</definedName>
    <definedName name="DEFAULT" localSheetId="13">[3]INICIO!$AA$10</definedName>
    <definedName name="DEFAULT" localSheetId="14">[3]INICIO!$AA$10</definedName>
    <definedName name="DEFAULT">[1]INICIO!$AA$10</definedName>
    <definedName name="DEUDA" localSheetId="7">#REF!</definedName>
    <definedName name="DEUDA" localSheetId="5">#REF!</definedName>
    <definedName name="DEUDA" localSheetId="6">#REF!</definedName>
    <definedName name="DEUDA" localSheetId="9">#REF!</definedName>
    <definedName name="DEUDA" localSheetId="0">#REF!</definedName>
    <definedName name="DEUDA" localSheetId="2">#REF!</definedName>
    <definedName name="DEUDA">#REF!</definedName>
    <definedName name="egvb" localSheetId="7">#REF!</definedName>
    <definedName name="egvb" localSheetId="5">#REF!</definedName>
    <definedName name="egvb" localSheetId="6">#REF!</definedName>
    <definedName name="egvb" localSheetId="9">#REF!</definedName>
    <definedName name="egvb" localSheetId="0">#REF!</definedName>
    <definedName name="egvb" localSheetId="2">#REF!</definedName>
    <definedName name="egvb">#REF!</definedName>
    <definedName name="EJER" localSheetId="7">#REF!</definedName>
    <definedName name="EJER" localSheetId="5">#REF!</definedName>
    <definedName name="EJER" localSheetId="6">#REF!</definedName>
    <definedName name="EJER" localSheetId="9">#REF!</definedName>
    <definedName name="EJER" localSheetId="0">#REF!</definedName>
    <definedName name="EJER" localSheetId="2">#REF!</definedName>
    <definedName name="EJER">#REF!</definedName>
    <definedName name="EJES" localSheetId="15">[3]INICIO!$Y$151:$Y$157</definedName>
    <definedName name="EJES" localSheetId="16">[3]INICIO!$Y$151:$Y$157</definedName>
    <definedName name="EJES" localSheetId="6">[2]INICIO!$Y$151:$Y$157</definedName>
    <definedName name="EJES" localSheetId="9">[4]INICIO!$Y$151:$Y$157</definedName>
    <definedName name="EJES" localSheetId="3">[3]INICIO!$Y$151:$Y$157</definedName>
    <definedName name="EJES" localSheetId="13">[3]INICIO!$Y$151:$Y$157</definedName>
    <definedName name="EJES" localSheetId="14">[3]INICIO!$Y$151:$Y$157</definedName>
    <definedName name="EJES">[1]INICIO!$Y$151:$Y$157</definedName>
    <definedName name="ENFPEM" localSheetId="7">#REF!</definedName>
    <definedName name="ENFPEM" localSheetId="5">#REF!</definedName>
    <definedName name="ENFPEM" localSheetId="6">#REF!</definedName>
    <definedName name="ENFPEM" localSheetId="9">#REF!</definedName>
    <definedName name="ENFPEM" localSheetId="0">#REF!</definedName>
    <definedName name="ENFPEM" localSheetId="2">#REF!</definedName>
    <definedName name="ENFPEM">#REF!</definedName>
    <definedName name="fidco" localSheetId="7">[9]INICIO!#REF!</definedName>
    <definedName name="fidco" localSheetId="5">[5]INICIO!#REF!</definedName>
    <definedName name="fidco" localSheetId="6">[9]INICIO!#REF!</definedName>
    <definedName name="fidco" localSheetId="9">[9]INICIO!#REF!</definedName>
    <definedName name="fidco" localSheetId="0">[9]INICIO!#REF!</definedName>
    <definedName name="fidco" localSheetId="13">[5]INICIO!#REF!</definedName>
    <definedName name="fidco" localSheetId="2">[9]INICIO!#REF!</definedName>
    <definedName name="fidco">[5]INICIO!#REF!</definedName>
    <definedName name="FIDCOS" localSheetId="15">[3]INICIO!$DH$5:$DI$96</definedName>
    <definedName name="FIDCOS" localSheetId="16">[3]INICIO!$DH$5:$DI$96</definedName>
    <definedName name="FIDCOS" localSheetId="6">[2]INICIO!$DH$5:$DI$96</definedName>
    <definedName name="FIDCOS" localSheetId="9">[4]INICIO!$DH$5:$DI$96</definedName>
    <definedName name="FIDCOS" localSheetId="3">[3]INICIO!$DH$5:$DI$96</definedName>
    <definedName name="FIDCOS" localSheetId="13">[3]INICIO!$DH$5:$DI$96</definedName>
    <definedName name="FIDCOS" localSheetId="14">[3]INICIO!$DH$5:$DI$96</definedName>
    <definedName name="FIDCOS">[1]INICIO!$DH$5:$DI$96</definedName>
    <definedName name="FPC" localSheetId="15">[3]INICIO!$DE$5:$DF$96</definedName>
    <definedName name="FPC" localSheetId="16">[3]INICIO!$DE$5:$DF$96</definedName>
    <definedName name="FPC" localSheetId="6">[2]INICIO!$DE$5:$DF$96</definedName>
    <definedName name="FPC" localSheetId="9">[4]INICIO!$DE$5:$DF$96</definedName>
    <definedName name="FPC" localSheetId="3">[3]INICIO!$DE$5:$DF$96</definedName>
    <definedName name="FPC" localSheetId="13">[3]INICIO!$DE$5:$DF$96</definedName>
    <definedName name="FPC" localSheetId="14">[3]INICIO!$DE$5:$DF$96</definedName>
    <definedName name="FPC">[1]INICIO!$DE$5:$DF$96</definedName>
    <definedName name="gasto_gci" localSheetId="15">[3]INICIO!$AO$48:$AO$49</definedName>
    <definedName name="gasto_gci" localSheetId="16">[3]INICIO!$AO$48:$AO$49</definedName>
    <definedName name="gasto_gci" localSheetId="6">[2]INICIO!$AO$48:$AO$49</definedName>
    <definedName name="gasto_gci" localSheetId="9">[4]INICIO!$AO$48:$AO$49</definedName>
    <definedName name="gasto_gci" localSheetId="3">[3]INICIO!$AO$48:$AO$49</definedName>
    <definedName name="gasto_gci" localSheetId="13">[3]INICIO!$AO$48:$AO$49</definedName>
    <definedName name="gasto_gci" localSheetId="14">[3]INICIO!$AO$48:$AO$49</definedName>
    <definedName name="gasto_gci">[1]INICIO!$AO$48:$AO$49</definedName>
    <definedName name="KEY">[10]cats!$A$1:$B$9</definedName>
    <definedName name="LABEL" localSheetId="15">[5]INICIO!$AY$5:$AZ$97</definedName>
    <definedName name="LABEL" localSheetId="16">[5]INICIO!$AY$5:$AZ$97</definedName>
    <definedName name="LABEL" localSheetId="6">[6]INICIO!$AY$5:$AZ$97</definedName>
    <definedName name="LABEL" localSheetId="9">[7]INICIO!$AY$5:$AZ$97</definedName>
    <definedName name="LABEL" localSheetId="3">[5]INICIO!$AY$5:$AZ$97</definedName>
    <definedName name="LABEL" localSheetId="13">[5]INICIO!$AY$5:$AZ$97</definedName>
    <definedName name="LABEL" localSheetId="14">[5]INICIO!$AY$5:$AZ$97</definedName>
    <definedName name="LABEL">[8]INICIO!$AY$5:$AZ$97</definedName>
    <definedName name="label1g" localSheetId="15">[3]INICIO!$AA$19</definedName>
    <definedName name="label1g" localSheetId="16">[3]INICIO!$AA$19</definedName>
    <definedName name="label1g" localSheetId="6">[2]INICIO!$AA$19</definedName>
    <definedName name="label1g" localSheetId="9">[4]INICIO!$AA$19</definedName>
    <definedName name="label1g" localSheetId="3">[3]INICIO!$AA$19</definedName>
    <definedName name="label1g" localSheetId="13">[3]INICIO!$AA$19</definedName>
    <definedName name="label1g" localSheetId="14">[3]INICIO!$AA$19</definedName>
    <definedName name="label1g">[1]INICIO!$AA$19</definedName>
    <definedName name="label1S" localSheetId="15">[3]INICIO!$AA$22</definedName>
    <definedName name="label1S" localSheetId="16">[3]INICIO!$AA$22</definedName>
    <definedName name="label1S" localSheetId="6">[2]INICIO!$AA$22</definedName>
    <definedName name="label1S" localSheetId="9">[4]INICIO!$AA$22</definedName>
    <definedName name="label1S" localSheetId="3">[3]INICIO!$AA$22</definedName>
    <definedName name="label1S" localSheetId="13">[3]INICIO!$AA$22</definedName>
    <definedName name="label1S" localSheetId="14">[3]INICIO!$AA$22</definedName>
    <definedName name="label1S">[1]INICIO!$AA$22</definedName>
    <definedName name="label2g" localSheetId="15">[3]INICIO!$AA$20</definedName>
    <definedName name="label2g" localSheetId="16">[3]INICIO!$AA$20</definedName>
    <definedName name="label2g" localSheetId="6">[2]INICIO!$AA$20</definedName>
    <definedName name="label2g" localSheetId="9">[4]INICIO!$AA$20</definedName>
    <definedName name="label2g" localSheetId="3">[3]INICIO!$AA$20</definedName>
    <definedName name="label2g" localSheetId="13">[3]INICIO!$AA$20</definedName>
    <definedName name="label2g" localSheetId="14">[3]INICIO!$AA$20</definedName>
    <definedName name="label2g">[1]INICIO!$AA$20</definedName>
    <definedName name="label2S" localSheetId="15">[3]INICIO!$AA$23</definedName>
    <definedName name="label2S" localSheetId="16">[3]INICIO!$AA$23</definedName>
    <definedName name="label2S" localSheetId="6">[2]INICIO!$AA$23</definedName>
    <definedName name="label2S" localSheetId="9">[4]INICIO!$AA$23</definedName>
    <definedName name="label2S" localSheetId="3">[3]INICIO!$AA$23</definedName>
    <definedName name="label2S" localSheetId="13">[3]INICIO!$AA$23</definedName>
    <definedName name="label2S" localSheetId="14">[3]INICIO!$AA$23</definedName>
    <definedName name="label2S">[1]INICIO!$AA$23</definedName>
    <definedName name="Líneadeacción" localSheetId="15">[5]INICIO!#REF!</definedName>
    <definedName name="Líneadeacción" localSheetId="16">[5]INICIO!#REF!</definedName>
    <definedName name="Líneadeacción" localSheetId="7">[8]INICIO!#REF!</definedName>
    <definedName name="Líneadeacción" localSheetId="5">[8]INICIO!#REF!</definedName>
    <definedName name="Líneadeacción" localSheetId="6">[6]INICIO!#REF!</definedName>
    <definedName name="Líneadeacción" localSheetId="12">[8]INICIO!#REF!</definedName>
    <definedName name="Líneadeacción" localSheetId="3">[5]INICIO!#REF!</definedName>
    <definedName name="Líneadeacción" localSheetId="0">[8]INICIO!#REF!</definedName>
    <definedName name="Líneadeacción" localSheetId="13">[5]INICIO!#REF!</definedName>
    <definedName name="Líneadeacción" localSheetId="14">[5]INICIO!#REF!</definedName>
    <definedName name="Líneadeacción" localSheetId="2">[8]INICIO!#REF!</definedName>
    <definedName name="Líneadeacción">[8]INICIO!#REF!</definedName>
    <definedName name="LISTA_2016" localSheetId="7">#REF!</definedName>
    <definedName name="LISTA_2016" localSheetId="5">#REF!</definedName>
    <definedName name="LISTA_2016" localSheetId="6">#REF!</definedName>
    <definedName name="LISTA_2016" localSheetId="9">#REF!</definedName>
    <definedName name="LISTA_2016" localSheetId="0">#REF!</definedName>
    <definedName name="LISTA_2016" localSheetId="2">#REF!</definedName>
    <definedName name="LISTA_2016">#REF!</definedName>
    <definedName name="lista_ai" localSheetId="15">[3]INICIO!$AO$55:$AO$96</definedName>
    <definedName name="lista_ai" localSheetId="16">[3]INICIO!$AO$55:$AO$96</definedName>
    <definedName name="lista_ai" localSheetId="6">[2]INICIO!$AO$55:$AO$96</definedName>
    <definedName name="lista_ai" localSheetId="9">[4]INICIO!$AO$55:$AO$96</definedName>
    <definedName name="lista_ai" localSheetId="3">[3]INICIO!$AO$55:$AO$96</definedName>
    <definedName name="lista_ai" localSheetId="13">[3]INICIO!$AO$55:$AO$96</definedName>
    <definedName name="lista_ai" localSheetId="14">[3]INICIO!$AO$55:$AO$96</definedName>
    <definedName name="lista_ai">[1]INICIO!$AO$55:$AO$96</definedName>
    <definedName name="lista_deleg" localSheetId="15">[3]INICIO!$AR$34:$AR$49</definedName>
    <definedName name="lista_deleg" localSheetId="16">[3]INICIO!$AR$34:$AR$49</definedName>
    <definedName name="lista_deleg" localSheetId="6">[2]INICIO!$AR$34:$AR$49</definedName>
    <definedName name="lista_deleg" localSheetId="9">[4]INICIO!$AR$34:$AR$49</definedName>
    <definedName name="lista_deleg" localSheetId="3">[3]INICIO!$AR$34:$AR$49</definedName>
    <definedName name="lista_deleg" localSheetId="13">[3]INICIO!$AR$34:$AR$49</definedName>
    <definedName name="lista_deleg" localSheetId="14">[3]INICIO!$AR$34:$AR$49</definedName>
    <definedName name="lista_deleg">[1]INICIO!$AR$34:$AR$49</definedName>
    <definedName name="lista_eppa" localSheetId="15">[3]INICIO!$AR$55:$AS$149</definedName>
    <definedName name="lista_eppa" localSheetId="16">[3]INICIO!$AR$55:$AS$149</definedName>
    <definedName name="lista_eppa" localSheetId="6">[2]INICIO!$AR$55:$AS$149</definedName>
    <definedName name="lista_eppa" localSheetId="9">[4]INICIO!$AR$55:$AS$149</definedName>
    <definedName name="lista_eppa" localSheetId="3">[3]INICIO!$AR$55:$AS$149</definedName>
    <definedName name="lista_eppa" localSheetId="13">[3]INICIO!$AR$55:$AS$149</definedName>
    <definedName name="lista_eppa" localSheetId="14">[3]INICIO!$AR$55:$AS$149</definedName>
    <definedName name="lista_eppa">[1]INICIO!$AR$55:$AS$149</definedName>
    <definedName name="LISTA_UR" localSheetId="15">[3]INICIO!$Y$4:$Z$93</definedName>
    <definedName name="LISTA_UR" localSheetId="16">[3]INICIO!$Y$4:$Z$93</definedName>
    <definedName name="LISTA_UR" localSheetId="6">[2]INICIO!$Y$4:$Z$93</definedName>
    <definedName name="LISTA_UR" localSheetId="9">[4]INICIO!$Y$4:$Z$93</definedName>
    <definedName name="LISTA_UR" localSheetId="3">[3]INICIO!$Y$4:$Z$93</definedName>
    <definedName name="LISTA_UR" localSheetId="13">[3]INICIO!$Y$4:$Z$93</definedName>
    <definedName name="LISTA_UR" localSheetId="14">[3]INICIO!$Y$4:$Z$93</definedName>
    <definedName name="LISTA_UR">[1]INICIO!$Y$4:$Z$93</definedName>
    <definedName name="MAPPEGS" localSheetId="15">[5]INICIO!#REF!</definedName>
    <definedName name="MAPPEGS" localSheetId="16">[5]INICIO!#REF!</definedName>
    <definedName name="MAPPEGS" localSheetId="7">[8]INICIO!#REF!</definedName>
    <definedName name="MAPPEGS" localSheetId="5">[8]INICIO!#REF!</definedName>
    <definedName name="MAPPEGS" localSheetId="6">[6]INICIO!#REF!</definedName>
    <definedName name="MAPPEGS" localSheetId="12">[8]INICIO!#REF!</definedName>
    <definedName name="MAPPEGS" localSheetId="3">[5]INICIO!#REF!</definedName>
    <definedName name="MAPPEGS" localSheetId="0">[8]INICIO!#REF!</definedName>
    <definedName name="MAPPEGS" localSheetId="13">[5]INICIO!#REF!</definedName>
    <definedName name="MAPPEGS" localSheetId="14">[5]INICIO!#REF!</definedName>
    <definedName name="MAPPEGS" localSheetId="2">[8]INICIO!#REF!</definedName>
    <definedName name="MAPPEGS">[8]INICIO!#REF!</definedName>
    <definedName name="MODIF" localSheetId="15">[3]datos!$U$2:$U$31674</definedName>
    <definedName name="MODIF" localSheetId="16">[3]datos!$U$2:$U$31674</definedName>
    <definedName name="MODIF" localSheetId="6">[2]datos!$U$2:$U$31674</definedName>
    <definedName name="MODIF" localSheetId="9">[4]datos!$U$2:$U$31674</definedName>
    <definedName name="MODIF" localSheetId="3">[3]datos!$U$2:$U$31674</definedName>
    <definedName name="MODIF" localSheetId="13">[3]datos!$U$2:$U$31674</definedName>
    <definedName name="MODIF" localSheetId="14">[3]datos!$U$2:$U$31674</definedName>
    <definedName name="MODIF">[1]datos!$U$2:$U$31674</definedName>
    <definedName name="MSG_ERROR1" localSheetId="15">[5]INICIO!$AA$11</definedName>
    <definedName name="MSG_ERROR1" localSheetId="16">[5]INICIO!$AA$11</definedName>
    <definedName name="MSG_ERROR1" localSheetId="6">[6]INICIO!$AA$11</definedName>
    <definedName name="MSG_ERROR1" localSheetId="9">[7]INICIO!$AA$11</definedName>
    <definedName name="MSG_ERROR1" localSheetId="3">[5]INICIO!$AA$11</definedName>
    <definedName name="MSG_ERROR1" localSheetId="13">[5]INICIO!$AA$11</definedName>
    <definedName name="MSG_ERROR1" localSheetId="14">[5]INICIO!$AA$11</definedName>
    <definedName name="MSG_ERROR1">[8]INICIO!$AA$11</definedName>
    <definedName name="MSG_ERROR2" localSheetId="15">[3]INICIO!$AA$12</definedName>
    <definedName name="MSG_ERROR2" localSheetId="16">[3]INICIO!$AA$12</definedName>
    <definedName name="MSG_ERROR2" localSheetId="6">[2]INICIO!$AA$12</definedName>
    <definedName name="MSG_ERROR2" localSheetId="9">[4]INICIO!$AA$12</definedName>
    <definedName name="MSG_ERROR2" localSheetId="3">[3]INICIO!$AA$12</definedName>
    <definedName name="MSG_ERROR2" localSheetId="13">[3]INICIO!$AA$12</definedName>
    <definedName name="MSG_ERROR2" localSheetId="14">[3]INICIO!$AA$12</definedName>
    <definedName name="MSG_ERROR2">[1]INICIO!$AA$12</definedName>
    <definedName name="OPCION2" localSheetId="15">[5]INICIO!#REF!</definedName>
    <definedName name="OPCION2" localSheetId="16">[5]INICIO!#REF!</definedName>
    <definedName name="OPCION2" localSheetId="11">[8]INICIO!#REF!</definedName>
    <definedName name="OPCION2" localSheetId="7">[8]INICIO!#REF!</definedName>
    <definedName name="OPCION2" localSheetId="5">[8]INICIO!#REF!</definedName>
    <definedName name="OPCION2" localSheetId="6">[6]INICIO!#REF!</definedName>
    <definedName name="OPCION2" localSheetId="12">[8]INICIO!#REF!</definedName>
    <definedName name="OPCION2" localSheetId="9">[7]INICIO!#REF!</definedName>
    <definedName name="OPCION2" localSheetId="3">[5]INICIO!#REF!</definedName>
    <definedName name="OPCION2" localSheetId="0">[8]INICIO!#REF!</definedName>
    <definedName name="OPCION2" localSheetId="13">[5]INICIO!#REF!</definedName>
    <definedName name="OPCION2" localSheetId="14">[5]INICIO!#REF!</definedName>
    <definedName name="OPCION2" localSheetId="2">[8]INICIO!#REF!</definedName>
    <definedName name="OPCION2">[8]INICIO!#REF!</definedName>
    <definedName name="ORIG" localSheetId="15">[3]datos!$T$2:$T$31674</definedName>
    <definedName name="ORIG" localSheetId="16">[3]datos!$T$2:$T$31674</definedName>
    <definedName name="ORIG" localSheetId="6">[2]datos!$T$2:$T$31674</definedName>
    <definedName name="ORIG" localSheetId="9">[4]datos!$T$2:$T$31674</definedName>
    <definedName name="ORIG" localSheetId="3">[3]datos!$T$2:$T$31674</definedName>
    <definedName name="ORIG" localSheetId="13">[3]datos!$T$2:$T$31674</definedName>
    <definedName name="ORIG" localSheetId="14">[3]datos!$T$2:$T$31674</definedName>
    <definedName name="ORIG">[1]datos!$T$2:$T$31674</definedName>
    <definedName name="P" localSheetId="15">[3]INICIO!$AO$5:$AP$32</definedName>
    <definedName name="P" localSheetId="16">[3]INICIO!$AO$5:$AP$32</definedName>
    <definedName name="P" localSheetId="6">[2]INICIO!$AO$5:$AP$32</definedName>
    <definedName name="P" localSheetId="9">[4]INICIO!$AO$5:$AP$32</definedName>
    <definedName name="P" localSheetId="3">[3]INICIO!$AO$5:$AP$32</definedName>
    <definedName name="P" localSheetId="13">[3]INICIO!$AO$5:$AP$32</definedName>
    <definedName name="P" localSheetId="14">[3]INICIO!$AO$5:$AP$32</definedName>
    <definedName name="P">[1]INICIO!$AO$5:$AP$32</definedName>
    <definedName name="P_K" localSheetId="15">[3]INICIO!$AO$5:$AO$32</definedName>
    <definedName name="P_K" localSheetId="16">[3]INICIO!$AO$5:$AO$32</definedName>
    <definedName name="P_K" localSheetId="6">[2]INICIO!$AO$5:$AO$32</definedName>
    <definedName name="P_K" localSheetId="9">[4]INICIO!$AO$5:$AO$32</definedName>
    <definedName name="P_K" localSheetId="3">[3]INICIO!$AO$5:$AO$32</definedName>
    <definedName name="P_K" localSheetId="13">[3]INICIO!$AO$5:$AO$32</definedName>
    <definedName name="P_K" localSheetId="14">[3]INICIO!$AO$5:$AO$32</definedName>
    <definedName name="P_K">[1]INICIO!$AO$5:$AO$32</definedName>
    <definedName name="PE" localSheetId="15">[3]INICIO!$AR$5:$AS$16</definedName>
    <definedName name="PE" localSheetId="16">[3]INICIO!$AR$5:$AS$16</definedName>
    <definedName name="PE" localSheetId="6">[2]INICIO!$AR$5:$AS$16</definedName>
    <definedName name="PE" localSheetId="9">[4]INICIO!$AR$5:$AS$16</definedName>
    <definedName name="PE" localSheetId="3">[3]INICIO!$AR$5:$AS$16</definedName>
    <definedName name="PE" localSheetId="13">[3]INICIO!$AR$5:$AS$16</definedName>
    <definedName name="PE" localSheetId="14">[3]INICIO!$AR$5:$AS$16</definedName>
    <definedName name="PE">[1]INICIO!$AR$5:$AS$16</definedName>
    <definedName name="PE_K" localSheetId="15">[3]INICIO!$AR$5:$AR$16</definedName>
    <definedName name="PE_K" localSheetId="16">[3]INICIO!$AR$5:$AR$16</definedName>
    <definedName name="PE_K" localSheetId="6">[2]INICIO!$AR$5:$AR$16</definedName>
    <definedName name="PE_K" localSheetId="9">[4]INICIO!$AR$5:$AR$16</definedName>
    <definedName name="PE_K" localSheetId="3">[3]INICIO!$AR$5:$AR$16</definedName>
    <definedName name="PE_K" localSheetId="13">[3]INICIO!$AR$5:$AR$16</definedName>
    <definedName name="PE_K" localSheetId="14">[3]INICIO!$AR$5:$AR$16</definedName>
    <definedName name="PE_K">[1]INICIO!$AR$5:$AR$16</definedName>
    <definedName name="PEDO" localSheetId="7">[6]INICIO!#REF!</definedName>
    <definedName name="PEDO" localSheetId="5">[5]INICIO!#REF!</definedName>
    <definedName name="PEDO" localSheetId="6">[6]INICIO!#REF!</definedName>
    <definedName name="PEDO" localSheetId="9">[6]INICIO!#REF!</definedName>
    <definedName name="PEDO" localSheetId="0">[6]INICIO!#REF!</definedName>
    <definedName name="PEDO" localSheetId="13">[5]INICIO!#REF!</definedName>
    <definedName name="PEDO" localSheetId="2">[6]INICIO!#REF!</definedName>
    <definedName name="PEDO">[5]INICIO!#REF!</definedName>
    <definedName name="PERIODO" localSheetId="7">#REF!</definedName>
    <definedName name="PERIODO" localSheetId="5">#REF!</definedName>
    <definedName name="PERIODO" localSheetId="6">#REF!</definedName>
    <definedName name="PERIODO" localSheetId="9">#REF!</definedName>
    <definedName name="PERIODO" localSheetId="0">#REF!</definedName>
    <definedName name="PERIODO" localSheetId="2">#REF!</definedName>
    <definedName name="PERIODO">#REF!</definedName>
    <definedName name="PRC" localSheetId="7">#REF!</definedName>
    <definedName name="PRC" localSheetId="9">#REF!</definedName>
    <definedName name="PRC" localSheetId="0">#REF!</definedName>
    <definedName name="PRC" localSheetId="2">#REF!</definedName>
    <definedName name="PRC">#REF!</definedName>
    <definedName name="PROG" localSheetId="7">#REF!</definedName>
    <definedName name="PROG" localSheetId="5">#REF!</definedName>
    <definedName name="PROG" localSheetId="6">#REF!</definedName>
    <definedName name="PROG" localSheetId="9">#REF!</definedName>
    <definedName name="PROG" localSheetId="0">#REF!</definedName>
    <definedName name="PROG" localSheetId="2">#REF!</definedName>
    <definedName name="PROG">#REF!</definedName>
    <definedName name="ptda" localSheetId="7">#REF!</definedName>
    <definedName name="ptda" localSheetId="5">#REF!</definedName>
    <definedName name="ptda" localSheetId="6">#REF!</definedName>
    <definedName name="ptda" localSheetId="9">#REF!</definedName>
    <definedName name="ptda" localSheetId="0">#REF!</definedName>
    <definedName name="ptda" localSheetId="2">#REF!</definedName>
    <definedName name="ptda">#REF!</definedName>
    <definedName name="RE">[8]INICIO!$AA$11</definedName>
    <definedName name="rubros_fpc" localSheetId="15">[3]INICIO!$AO$39:$AO$42</definedName>
    <definedName name="rubros_fpc" localSheetId="16">[3]INICIO!$AO$39:$AO$42</definedName>
    <definedName name="rubros_fpc" localSheetId="6">[2]INICIO!$AO$39:$AO$42</definedName>
    <definedName name="rubros_fpc" localSheetId="9">[4]INICIO!$AO$39:$AO$42</definedName>
    <definedName name="rubros_fpc" localSheetId="3">[3]INICIO!$AO$39:$AO$42</definedName>
    <definedName name="rubros_fpc" localSheetId="13">[3]INICIO!$AO$39:$AO$42</definedName>
    <definedName name="rubros_fpc" localSheetId="14">[3]INICIO!$AO$39:$AO$42</definedName>
    <definedName name="rubros_fpc">[1]INICIO!$AO$39:$AO$42</definedName>
    <definedName name="SSSS" localSheetId="7">#REF!</definedName>
    <definedName name="SSSS" localSheetId="2">#REF!</definedName>
    <definedName name="SSSS">#REF!</definedName>
    <definedName name="_xlnm.Print_Titles" localSheetId="15">'ADPR-1'!$1:$8</definedName>
    <definedName name="_xlnm.Print_Titles" localSheetId="16">'ADPR-2'!$1:$12</definedName>
    <definedName name="_xlnm.Print_Titles" localSheetId="10">'ADS-1'!$1:$8</definedName>
    <definedName name="_xlnm.Print_Titles" localSheetId="11">'ADS-2'!$1:$8</definedName>
    <definedName name="_xlnm.Print_Titles" localSheetId="7">'APP-RF'!$1:$9</definedName>
    <definedName name="_xlnm.Print_Titles" localSheetId="4">EPCE!$2:$8</definedName>
    <definedName name="_xlnm.Print_Titles" localSheetId="5">EPCF!$1:$8</definedName>
    <definedName name="_xlnm.Print_Titles" localSheetId="6">EPPCP!$1:$7</definedName>
    <definedName name="_xlnm.Print_Titles" localSheetId="12">FIC!$1:$9</definedName>
    <definedName name="_xlnm.Print_Titles" localSheetId="9">IAPP!$1:$6</definedName>
    <definedName name="_xlnm.Print_Titles" localSheetId="0">MATRIZ_AUTONOMOS!$1:$8</definedName>
    <definedName name="_xlnm.Print_Titles" localSheetId="13">'REA-1'!$1:$8</definedName>
    <definedName name="_xlnm.Print_Titles" localSheetId="14">'REA-2'!$1:$8</definedName>
    <definedName name="_xlnm.Print_Titles" localSheetId="2">Resumen_Ejecutivo!$9:$14</definedName>
    <definedName name="TYA" localSheetId="7">#REF!</definedName>
    <definedName name="TYA" localSheetId="5">#REF!</definedName>
    <definedName name="TYA" localSheetId="6">#REF!</definedName>
    <definedName name="TYA" localSheetId="9">#REF!</definedName>
    <definedName name="TYA" localSheetId="0">#REF!</definedName>
    <definedName name="TYA" localSheetId="2">#REF!</definedName>
    <definedName name="TYA">#REF!</definedName>
    <definedName name="U" localSheetId="15">[3]INICIO!$Y$4:$Z$93</definedName>
    <definedName name="U" localSheetId="16">[3]INICIO!$Y$4:$Z$93</definedName>
    <definedName name="U" localSheetId="6">[2]INICIO!$Y$4:$Z$93</definedName>
    <definedName name="U" localSheetId="9">[4]INICIO!$Y$4:$Z$93</definedName>
    <definedName name="U" localSheetId="3">[3]INICIO!$Y$4:$Z$93</definedName>
    <definedName name="U" localSheetId="13">[3]INICIO!$Y$4:$Z$93</definedName>
    <definedName name="U" localSheetId="14">[3]INICIO!$Y$4:$Z$93</definedName>
    <definedName name="U">[1]INICIO!$Y$4:$Z$93</definedName>
    <definedName name="ue">[1]datos!$R$2:$R$31674</definedName>
    <definedName name="UEG_DENOM" localSheetId="15">[3]datos!$R$2:$R$31674</definedName>
    <definedName name="UEG_DENOM" localSheetId="16">[3]datos!$R$2:$R$31674</definedName>
    <definedName name="UEG_DENOM" localSheetId="6">[2]datos!$R$2:$R$31674</definedName>
    <definedName name="UEG_DENOM" localSheetId="9">[4]datos!$R$2:$R$31674</definedName>
    <definedName name="UEG_DENOM" localSheetId="3">[3]datos!$R$2:$R$31674</definedName>
    <definedName name="UEG_DENOM" localSheetId="13">[3]datos!$R$2:$R$31674</definedName>
    <definedName name="UEG_DENOM" localSheetId="14">[3]datos!$R$2:$R$31674</definedName>
    <definedName name="UEG_DENOM">[1]datos!$R$2:$R$31674</definedName>
    <definedName name="UR" localSheetId="15">[3]INICIO!$AJ$5:$AM$99</definedName>
    <definedName name="UR" localSheetId="16">[3]INICIO!$AJ$5:$AM$99</definedName>
    <definedName name="UR" localSheetId="6">[2]INICIO!$AJ$5:$AM$99</definedName>
    <definedName name="UR" localSheetId="9">[4]INICIO!$AJ$5:$AM$99</definedName>
    <definedName name="UR" localSheetId="3">[3]INICIO!$AJ$5:$AM$99</definedName>
    <definedName name="UR" localSheetId="13">[3]INICIO!$AJ$5:$AM$99</definedName>
    <definedName name="UR" localSheetId="14">[3]INICIO!$AJ$5:$AM$99</definedName>
    <definedName name="UR">[1]INICIO!$AJ$5:$AM$99</definedName>
    <definedName name="VERSIÓN">[1]INICIO!$Y$249:$Y$272</definedName>
    <definedName name="y">[1]INICIO!$AO$5:$AO$32</definedName>
    <definedName name="yttr">[1]INICIO!$Y$166:$Y$186</definedName>
  </definedNames>
  <calcPr calcId="145621"/>
</workbook>
</file>

<file path=xl/calcChain.xml><?xml version="1.0" encoding="utf-8"?>
<calcChain xmlns="http://schemas.openxmlformats.org/spreadsheetml/2006/main">
  <c r="C26" i="92" l="1"/>
  <c r="B26" i="92"/>
  <c r="D27" i="91"/>
  <c r="C27" i="91"/>
  <c r="F34" i="126" l="1"/>
  <c r="G34" i="126"/>
  <c r="H34" i="126"/>
  <c r="I34" i="126"/>
  <c r="J34" i="126"/>
  <c r="K34" i="126"/>
  <c r="L34" i="126"/>
  <c r="M34" i="126"/>
  <c r="E34" i="126"/>
  <c r="H25" i="104" l="1"/>
  <c r="G25" i="104"/>
  <c r="F25" i="104"/>
  <c r="E25" i="104"/>
  <c r="D25" i="104"/>
  <c r="C25" i="104"/>
  <c r="B25" i="104"/>
  <c r="H18" i="104"/>
  <c r="G18" i="104"/>
  <c r="F18" i="104"/>
  <c r="E18" i="104"/>
  <c r="D18" i="104"/>
  <c r="C18" i="104"/>
  <c r="B18" i="104"/>
  <c r="H9" i="104"/>
  <c r="G9" i="104"/>
  <c r="F9" i="104"/>
  <c r="E9" i="104"/>
  <c r="D9" i="104"/>
  <c r="I9" i="104" s="1"/>
  <c r="C9" i="104"/>
  <c r="B9" i="104"/>
  <c r="J10" i="104"/>
  <c r="C15" i="88"/>
  <c r="B16" i="88"/>
  <c r="B15" i="88"/>
  <c r="S11" i="127"/>
  <c r="T11" i="127"/>
  <c r="U11" i="127"/>
  <c r="V11" i="127"/>
  <c r="S12" i="127"/>
  <c r="T12" i="127"/>
  <c r="U12" i="127"/>
  <c r="V12" i="127"/>
  <c r="S13" i="127"/>
  <c r="T13" i="127"/>
  <c r="U13" i="127"/>
  <c r="V13" i="127"/>
  <c r="S14" i="127"/>
  <c r="T14" i="127"/>
  <c r="U14" i="127"/>
  <c r="V14" i="127"/>
  <c r="S15" i="127"/>
  <c r="T15" i="127"/>
  <c r="U15" i="127"/>
  <c r="V15" i="127"/>
  <c r="S16" i="127"/>
  <c r="T16" i="127"/>
  <c r="U16" i="127"/>
  <c r="V16" i="127"/>
  <c r="S17" i="127"/>
  <c r="T17" i="127"/>
  <c r="U17" i="127"/>
  <c r="V17" i="127"/>
  <c r="S18" i="127"/>
  <c r="T18" i="127"/>
  <c r="U18" i="127"/>
  <c r="V18" i="127"/>
  <c r="S19" i="127"/>
  <c r="T19" i="127"/>
  <c r="U19" i="127"/>
  <c r="V19" i="127"/>
  <c r="S20" i="127"/>
  <c r="T20" i="127"/>
  <c r="U20" i="127"/>
  <c r="V20" i="127"/>
  <c r="S21" i="127"/>
  <c r="T21" i="127"/>
  <c r="U21" i="127"/>
  <c r="V21" i="127"/>
  <c r="S22" i="127"/>
  <c r="T22" i="127"/>
  <c r="U22" i="127"/>
  <c r="V22" i="127"/>
  <c r="S23" i="127"/>
  <c r="T23" i="127"/>
  <c r="U23" i="127"/>
  <c r="V23" i="127"/>
  <c r="S24" i="127"/>
  <c r="T24" i="127"/>
  <c r="U24" i="127"/>
  <c r="V24" i="127"/>
  <c r="S25" i="127"/>
  <c r="T25" i="127"/>
  <c r="U25" i="127"/>
  <c r="V25" i="127"/>
  <c r="S26" i="127"/>
  <c r="T26" i="127"/>
  <c r="U26" i="127"/>
  <c r="V26" i="127"/>
  <c r="S27" i="127"/>
  <c r="T27" i="127"/>
  <c r="U27" i="127"/>
  <c r="V27" i="127"/>
  <c r="S28" i="127"/>
  <c r="T28" i="127"/>
  <c r="U28" i="127"/>
  <c r="V28" i="127"/>
  <c r="S29" i="127"/>
  <c r="T29" i="127"/>
  <c r="U29" i="127"/>
  <c r="V29" i="127"/>
  <c r="S30" i="127"/>
  <c r="T30" i="127"/>
  <c r="U30" i="127"/>
  <c r="V30" i="127"/>
  <c r="V10" i="127"/>
  <c r="U10" i="127"/>
  <c r="T10" i="127"/>
  <c r="S10" i="127"/>
  <c r="L12" i="123"/>
  <c r="D12" i="123"/>
  <c r="L11" i="126"/>
  <c r="M11" i="126"/>
  <c r="E9" i="93"/>
  <c r="I21" i="104"/>
  <c r="J21" i="104"/>
  <c r="I23" i="104"/>
  <c r="J23" i="104"/>
  <c r="J19" i="104"/>
  <c r="I19" i="104"/>
  <c r="I10" i="104"/>
  <c r="I12" i="104"/>
  <c r="J12" i="104"/>
  <c r="I14" i="104"/>
  <c r="J14" i="104"/>
  <c r="I16" i="104"/>
  <c r="J16" i="104"/>
  <c r="J9" i="104"/>
  <c r="D9" i="93"/>
  <c r="M12" i="123" l="1"/>
  <c r="B9" i="88"/>
  <c r="B14" i="88" l="1"/>
  <c r="B26" i="88" l="1"/>
  <c r="D24" i="88" l="1"/>
  <c r="D23" i="88"/>
  <c r="C22" i="88"/>
  <c r="B22" i="88"/>
  <c r="D20" i="88"/>
  <c r="D19" i="88"/>
  <c r="C18" i="88"/>
  <c r="B18" i="88"/>
  <c r="D18" i="88" s="1"/>
  <c r="C14" i="88"/>
  <c r="D14" i="88" s="1"/>
  <c r="D9" i="88"/>
  <c r="C9" i="88"/>
  <c r="D15" i="88"/>
  <c r="D16" i="88"/>
  <c r="C26" i="88" l="1"/>
  <c r="D26" i="88" s="1"/>
  <c r="D22" i="88"/>
</calcChain>
</file>

<file path=xl/sharedStrings.xml><?xml version="1.0" encoding="utf-8"?>
<sst xmlns="http://schemas.openxmlformats.org/spreadsheetml/2006/main" count="434" uniqueCount="301">
  <si>
    <t xml:space="preserve"> BENEFICIARIO</t>
  </si>
  <si>
    <t>DATOS GENERALES DEL FIDEICOMISO</t>
  </si>
  <si>
    <t>DISPONIBILIDAD PRESUPUESTAL DEL FIDEICOMISO</t>
  </si>
  <si>
    <t>Disponibilidad de Recursos al Finalizar el Trimestre Anterior: (11)</t>
  </si>
  <si>
    <t>Disponibilidad de Recursos al Finalizar el Trimestre de Referencia: (12)</t>
  </si>
  <si>
    <t>ESTADO FINANCIERO DEL FIDEICOMISO</t>
  </si>
  <si>
    <t>Activo: (14)</t>
  </si>
  <si>
    <t>Pasivo: (15)</t>
  </si>
  <si>
    <t>Capital: (16)</t>
  </si>
  <si>
    <t>AVANCE PRESUPUESTAL DEL FIDEICOMISO</t>
  </si>
  <si>
    <t>Naturaleza del Gasto:  (17)</t>
  </si>
  <si>
    <t>Destino del Gasto: (18)</t>
  </si>
  <si>
    <t>Monto Ejercido (19)</t>
  </si>
  <si>
    <t>B)  EXPLICACIÓN A LAS VARIACIONES DEL PRESUPUESTO EJERCIDO RESPECTO AL DEVENGADO</t>
  </si>
  <si>
    <t>ADS-1 AYUDAS, DONATIVOS Y SUBSIDIOS</t>
  </si>
  <si>
    <t>ADS-2  AYUDAS, DONATIVOS Y SUBSIDIOS A FIDEICOMISOS</t>
  </si>
  <si>
    <t>FIC  FIDEICOMISOS CONSTITUIDOS</t>
  </si>
  <si>
    <t>VARIACIÓN</t>
  </si>
  <si>
    <t>FINANCIAMIENTO</t>
  </si>
  <si>
    <t>-         CORRIENTES</t>
  </si>
  <si>
    <t>-         CAPITAL</t>
  </si>
  <si>
    <t>REA-2  REINTEGROS DEL EJERCICIO ANTERIOR</t>
  </si>
  <si>
    <t>REA-1  REMANENTES DE EJERCICIOS ANTERIORES</t>
  </si>
  <si>
    <t>TOTAL GASTO CORRIENTE</t>
  </si>
  <si>
    <t>TOTAL GASTO DE CAPITAL</t>
  </si>
  <si>
    <t>FÍSICO</t>
  </si>
  <si>
    <t xml:space="preserve">EPCE EJERCICIO PRESUPUESTAL EN CLASIFICACIÓN ECONÓMICA </t>
  </si>
  <si>
    <t>PRESUPUESTO
(Pesos con un decimal)</t>
  </si>
  <si>
    <t>INGRESOS
(Pesos con dos decimales)</t>
  </si>
  <si>
    <t>PRESUPUESTO (Pesos con dos decimales)</t>
  </si>
  <si>
    <t>PRESUPUESTO
(Pesos con dos decimales)</t>
  </si>
  <si>
    <t>MONTO (Pesos con dos decimales)</t>
  </si>
  <si>
    <t>MONTO
(Pesos con dos decimales)</t>
  </si>
  <si>
    <t>METAS</t>
  </si>
  <si>
    <t>TRANSFERENCIAS, ASIGNACIONES, SUBSIDIOS Y OTRAS AYUDAS LOCALES</t>
  </si>
  <si>
    <t>TRANSFERENCIAS, ASIGNACIONES, SUBSIDIOS Y OTRAS AYUDAS FEDERALES</t>
  </si>
  <si>
    <t>INGRESOS POR VENTA DE BIENES Y SERVICIOS</t>
  </si>
  <si>
    <t>IPRF INGRESOS POR RUBRO DE FINANCIAMIENTO</t>
  </si>
  <si>
    <t>TOTAL TRANSFERENCIAS, ASIGNACIONES, SUBSIDIOS Y OTRAS AYUDAS</t>
  </si>
  <si>
    <t>PPI PROGRAMAS Y PROYECTOS DE INVERSIÓN</t>
  </si>
  <si>
    <t>IAPP INDICADORES ASOCIADOS A PROGRAMAS PRESUPUESTARIOS</t>
  </si>
  <si>
    <t>TOTAL URG (8)</t>
  </si>
  <si>
    <t>RESUMEN EJECUTIVO</t>
  </si>
  <si>
    <t xml:space="preserve">INFORME DE AVANCE TRIMESTRAL  </t>
  </si>
  <si>
    <t>DESCRIPCIÓN</t>
  </si>
  <si>
    <t>EXPLICACIÓN</t>
  </si>
  <si>
    <t>3.- Explicación general a las acciones realizadas con recurso de origen federal.</t>
  </si>
  <si>
    <t xml:space="preserve">MATRIZ DE CONTROL DEL INFORME DE AVANCE TRIMESTRAL  </t>
  </si>
  <si>
    <t>FORMATO</t>
  </si>
  <si>
    <t>FORMATOS FÍSICOS</t>
  </si>
  <si>
    <t>MEDIO MAGNÉTICO</t>
  </si>
  <si>
    <t>EXCEL</t>
  </si>
  <si>
    <t>PDF</t>
  </si>
  <si>
    <t>RESUMEN EJECUTIVO DEL INFORME DE AVANCE TRIMESTRAL</t>
  </si>
  <si>
    <t>PPI</t>
  </si>
  <si>
    <t>PROGRAMAS Y PROYECTOS DE INVERSIÓN</t>
  </si>
  <si>
    <t>IAPP</t>
  </si>
  <si>
    <t>INDICADORES ASOCIADOS A PROGRAMAS PRESUPUESTARIOS</t>
  </si>
  <si>
    <t>AYUDAS, DONATIVOS Y SUBSIDIOS</t>
  </si>
  <si>
    <t>AYUDAS, DONATIVOS Y SUBSIDIOS A FIDEICOMISOS</t>
  </si>
  <si>
    <t>FIC</t>
  </si>
  <si>
    <t>FIDEICOMISOS CONSTITUIDOS</t>
  </si>
  <si>
    <t>IPRF</t>
  </si>
  <si>
    <t>INGRESOS POR RUBRO DE FINANCIAMIENTO</t>
  </si>
  <si>
    <t>EPCE</t>
  </si>
  <si>
    <t>EJERCICIO PRESUPUESTAL EN CLASIFICACIÓN ECONÓMICA</t>
  </si>
  <si>
    <t>EVOLUCIÓN PROGRAMÁTICO-PRESUPUESTAL POR CATEGORÍA PROGRAMÁTICA</t>
  </si>
  <si>
    <t xml:space="preserve">ADS-1 </t>
  </si>
  <si>
    <t xml:space="preserve">ADS-2 </t>
  </si>
  <si>
    <t xml:space="preserve">REA-1 </t>
  </si>
  <si>
    <t>REMANENTES DE EJERCICIOS ANTERIORES</t>
  </si>
  <si>
    <t xml:space="preserve">REA-2 </t>
  </si>
  <si>
    <t>REINTEGROS DEL EJERCICIO ANTERIOR</t>
  </si>
  <si>
    <t>ADPR-1</t>
  </si>
  <si>
    <t>ADPR-2</t>
  </si>
  <si>
    <t>EPPCP</t>
  </si>
  <si>
    <t>EPPCP EVOLUCIÓN PROGRAMÁTICO-PRESUPUESTAL POR CATEGORÍA PROGRAMÁTICA</t>
  </si>
  <si>
    <t>FI
(3)</t>
  </si>
  <si>
    <t>F
(4)</t>
  </si>
  <si>
    <t>ADPR-1   ADECUACIONES PRESUPUESTALES POR CAPÍTULO DE GASTO</t>
  </si>
  <si>
    <t>ADPR-2   ADECUACIONES PRESUPUESTALES POR PROYECTOS, ACCIONES O PROGRAMAS</t>
  </si>
  <si>
    <t>VARIACIÓN ABSOLUTA: 
(5)=4-3</t>
  </si>
  <si>
    <t>VARIACIÓN %:
 (6)=((4 / 3)-1)*100</t>
  </si>
  <si>
    <t>*/ Se refiere a la categoría programática con la que opera el Órgano de Gobierno o Autónomo.</t>
  </si>
  <si>
    <t>IMPORTE DE LA VARIACIÓN
(6)=5-4</t>
  </si>
  <si>
    <t>ADECUACIONES PRESUPUESTALES POR CAPÍTULO DE GASTO</t>
  </si>
  <si>
    <t>ADECUACIONES PRESUPUESTALES POR PROYECTOS, ACCIONES O PROGRAMAS</t>
  </si>
  <si>
    <t>2.- Principales acciones realizadas durante el periodo</t>
  </si>
  <si>
    <t>EPCF EJERCICIO PRESUPUESTAL EN CLASIFICACIÓN FUNCIONAL</t>
  </si>
  <si>
    <t>APP-RF  AVANCE PROGRAMÁTICO-PRESUPUESTAL DE ACTIVIDADES INSTITUCIONALES FINANCIADAS CON RECURSOS DE ORIGEN FEDERAL</t>
  </si>
  <si>
    <t>FONDO, CONVENIO, SUBSIDIO O PARTICIPACIÓN: (1)</t>
  </si>
  <si>
    <t>PRESUPUESTAL   (Pesos con dos decimales)</t>
  </si>
  <si>
    <t>ORIGINAL
(5)</t>
  </si>
  <si>
    <t>ALCANZADO
(7)</t>
  </si>
  <si>
    <t>APROBADO
(10)</t>
  </si>
  <si>
    <t>TOTAL URG (19)</t>
  </si>
  <si>
    <t>EPCF</t>
  </si>
  <si>
    <t>EJERCICIO PRESUPUESTAL EN CLASIFICACIÓN FUNCIONAL</t>
  </si>
  <si>
    <t>APP-RF</t>
  </si>
  <si>
    <t>F
(3)</t>
  </si>
  <si>
    <t>SF
(3)</t>
  </si>
  <si>
    <t>PP
(3)</t>
  </si>
  <si>
    <t>DENOMINACIÓN
(3)</t>
  </si>
  <si>
    <t>UNIDAD DE
MEDIDA
(3)</t>
  </si>
  <si>
    <t>ORIGINAL
(4)</t>
  </si>
  <si>
    <t>ALCANZADA
(6)</t>
  </si>
  <si>
    <t>APROBADO
(8)</t>
  </si>
  <si>
    <t xml:space="preserve">Variación de la Disponibilidad:  (12) - (11) = (13) </t>
  </si>
  <si>
    <t>3)</t>
  </si>
  <si>
    <t>ICMPP (%) 
 (7)=(6/5)*100</t>
  </si>
  <si>
    <t>(7/5)*100
=(8)</t>
  </si>
  <si>
    <t>(7/6)*100
=(9)</t>
  </si>
  <si>
    <t>FI
(4)</t>
  </si>
  <si>
    <t>SF
(4)</t>
  </si>
  <si>
    <t>PP
(4)</t>
  </si>
  <si>
    <t>DENOMINACIÓN
(4)</t>
  </si>
  <si>
    <t>UNIDAD
DE
MEDIDA
(4)</t>
  </si>
  <si>
    <t>APLICA</t>
  </si>
  <si>
    <t>NO APLICA</t>
  </si>
  <si>
    <t>CAP
(3)</t>
  </si>
  <si>
    <t>RUBRO DE INGRESOS
(3)</t>
  </si>
  <si>
    <t xml:space="preserve">ESTIMADOS
(4)
</t>
  </si>
  <si>
    <t xml:space="preserve">CAPTADOS
(5)
</t>
  </si>
  <si>
    <t>EXPLICACIONES A LAS VARIACIONES
(7)</t>
  </si>
  <si>
    <t xml:space="preserve"> AYUDAS, DONATIVOS Y SUBSIDIOS OTORGADOS
(3)</t>
  </si>
  <si>
    <t xml:space="preserve"> TIPO
(4)</t>
  </si>
  <si>
    <t xml:space="preserve"> TOTAL
(5)</t>
  </si>
  <si>
    <t>PRESUPUESTO EJERCIDO
(Pesos con dos decimales)
(6)</t>
  </si>
  <si>
    <t>CARACTERÍSTICAS
(7)</t>
  </si>
  <si>
    <t>TOTAL  URG (9)</t>
  </si>
  <si>
    <t>NOMBRE DEL FIDEICOMISO
(3)</t>
  </si>
  <si>
    <t>INGRESO
(4)</t>
  </si>
  <si>
    <t>GASTO
(5)</t>
  </si>
  <si>
    <t>RENDIMIENTOS
FINANCIEROS
(6)</t>
  </si>
  <si>
    <t>SALDO
(7)</t>
  </si>
  <si>
    <t>DESTINO DEL GASTO
(8)</t>
  </si>
  <si>
    <t>AÑO
(5)</t>
  </si>
  <si>
    <t>REMANENTE
(6)</t>
  </si>
  <si>
    <t>RENDIMIENTOS
FINANCIEROS
(7)</t>
  </si>
  <si>
    <t>FUENTE DE FINANCIAMIENTO
(8)</t>
  </si>
  <si>
    <t>DESTINO DEL GASTO
(9)</t>
  </si>
  <si>
    <t>TOTAL  URG (10)</t>
  </si>
  <si>
    <t>REINTEGRO 
(5)</t>
  </si>
  <si>
    <t>FUENTE DE FINANCIAMIENTO
(7)</t>
  </si>
  <si>
    <t>CAUSAS DEL REINTEGRO
(8)</t>
  </si>
  <si>
    <t>CAPÍTULO DE GASTO
(3)</t>
  </si>
  <si>
    <t>APROBADO
(4)</t>
  </si>
  <si>
    <t>CAUSAS DE LAS ADECUACIONES AL PRESUPUESTO
(6)</t>
  </si>
  <si>
    <t>APROBADO:
(3)</t>
  </si>
  <si>
    <t>CAUSAS DE LAS ADECUACIONES AL PRESUPUESTO
(10)</t>
  </si>
  <si>
    <t>TOTAL  URG (11)</t>
  </si>
  <si>
    <t>Fecha de Elaboración:</t>
  </si>
  <si>
    <t>NOMBRE 4)</t>
  </si>
  <si>
    <t>ENTREGABLE 5)</t>
  </si>
  <si>
    <t>OBSERVACIÓN 6)</t>
  </si>
  <si>
    <t>AVANCE PROGRAMÁTICO-PRESUPUESTAL DE ACTIVIDADES INSTITUCIONALES FINANCIADAS CON RECURSOS DE ORIGEN FEDERAL</t>
  </si>
  <si>
    <t>MODIFICADO
(5)</t>
  </si>
  <si>
    <t>MODIFICADO
(9)</t>
  </si>
  <si>
    <t>IMPORTE</t>
  </si>
  <si>
    <t>4.- Acciones realizadas para prevención y atención del  COVID-19</t>
  </si>
  <si>
    <r>
      <t xml:space="preserve"> PROYECTOS, ACCIONES O PROGRAMAS *</t>
    </r>
    <r>
      <rPr>
        <b/>
        <vertAlign val="superscript"/>
        <sz val="9"/>
        <color theme="0"/>
        <rFont val="Source Sans Pro"/>
        <family val="2"/>
      </rPr>
      <t xml:space="preserve">/ 
</t>
    </r>
    <r>
      <rPr>
        <b/>
        <sz val="9"/>
        <color theme="0"/>
        <rFont val="Source Sans Pro"/>
        <family val="2"/>
      </rPr>
      <t>(7)</t>
    </r>
  </si>
  <si>
    <t>Unidad Responsable del Gasto:</t>
  </si>
  <si>
    <t>Periodo</t>
  </si>
  <si>
    <t>INFORME  DE  AVANCE  TRIMESTRAL
ENERO- MARZO 2021</t>
  </si>
  <si>
    <t>Período:</t>
  </si>
  <si>
    <t>4)</t>
  </si>
  <si>
    <t>5)</t>
  </si>
  <si>
    <t>6)</t>
  </si>
  <si>
    <t>7)</t>
  </si>
  <si>
    <t>1.- Explicación general a las variaciones del presupuesto  programado respecto al ejercido al periodo</t>
  </si>
  <si>
    <t xml:space="preserve">Unidad Responsable de Gasto: </t>
  </si>
  <si>
    <t xml:space="preserve">Período: </t>
  </si>
  <si>
    <t>Unidad Responsable de Gasto:</t>
  </si>
  <si>
    <t>A)  EXPLICACIÓN A LAS VARIACIONES DEL PRESUPUESTO  DEVENGADO  RESPECTO DEL PROGRAMADO</t>
  </si>
  <si>
    <t>FI
 (3)</t>
  </si>
  <si>
    <t>F
 (3)</t>
  </si>
  <si>
    <t>SF
 (3)</t>
  </si>
  <si>
    <t>DENOMINACIÓN
 (3)</t>
  </si>
  <si>
    <t>PROGRAMADO
(5)</t>
  </si>
  <si>
    <t>PROGRAMADO
 (6)</t>
  </si>
  <si>
    <t>AVANCE FISICO
(%)</t>
  </si>
  <si>
    <t>AVANCE PRESUPUESTAL
(%)</t>
  </si>
  <si>
    <t>CLAVE
PROYECTO DE INVERSIÓN
(3)</t>
  </si>
  <si>
    <t>DENOMINACIÓN DEL PROYECTO DE INVERSIÓN
(4)</t>
  </si>
  <si>
    <t>AVANCE FÍSICO
%
(5)</t>
  </si>
  <si>
    <t>DESCRIPCIÓN DE ACCIONES REALIZADAS
(7)</t>
  </si>
  <si>
    <t>OBJETIVO
(5)</t>
  </si>
  <si>
    <t>NIVEL DE OBJETIVO
(6)</t>
  </si>
  <si>
    <t>TIPO DE INDICADOR
(7)</t>
  </si>
  <si>
    <t>MÉTODO DE CÁLCULO
(8)</t>
  </si>
  <si>
    <t>NUMERADOR
(9)</t>
  </si>
  <si>
    <t>DENOMINADOR
(10)</t>
  </si>
  <si>
    <t>DIMENSIÓN A MEDIR
(11)</t>
  </si>
  <si>
    <t>FRECUENCIA DE MEDICIÓN
(12)</t>
  </si>
  <si>
    <t>UNIDAD DE MEDIDA
(13)</t>
  </si>
  <si>
    <t>LÍNEA BASE
(14)</t>
  </si>
  <si>
    <t>META PROGRAMADA AL PERIODO
(15)</t>
  </si>
  <si>
    <t>META ALCANZADA AL PERIODO
(13)</t>
  </si>
  <si>
    <t xml:space="preserve">Programa Presupuestario: </t>
  </si>
  <si>
    <t>NOMBRE DEL INDICADOR
(4)</t>
  </si>
  <si>
    <t>8)</t>
  </si>
  <si>
    <t>9)</t>
  </si>
  <si>
    <t>10)</t>
  </si>
  <si>
    <t xml:space="preserve">Denominación del Fideicomiso: </t>
  </si>
  <si>
    <t xml:space="preserve">Fecha de su constitución: </t>
  </si>
  <si>
    <t xml:space="preserve">Fideicomitente: </t>
  </si>
  <si>
    <t>Fideicomisario:</t>
  </si>
  <si>
    <t>Fiduciario:</t>
  </si>
  <si>
    <t xml:space="preserve">Objeto de su constitución: </t>
  </si>
  <si>
    <t>Modificaciones al objeto de su constitución:</t>
  </si>
  <si>
    <t xml:space="preserve">Objeto actual: </t>
  </si>
  <si>
    <t>MODIFICADO: 
(4)</t>
  </si>
  <si>
    <t xml:space="preserve">APROBADO
(4)
</t>
  </si>
  <si>
    <t xml:space="preserve">MODIFICADO
(5)
</t>
  </si>
  <si>
    <t xml:space="preserve">PROGRAMADO
(6)
</t>
  </si>
  <si>
    <t xml:space="preserve">COMPROMETIDO
(7)
</t>
  </si>
  <si>
    <t xml:space="preserve">DEVENGADO
(8)
</t>
  </si>
  <si>
    <t xml:space="preserve">EJERCIDO
(9)
</t>
  </si>
  <si>
    <t xml:space="preserve">PAGADO
(10)
</t>
  </si>
  <si>
    <t>(11)=8-6</t>
  </si>
  <si>
    <t>(12)=9-8</t>
  </si>
  <si>
    <t>(12)=9-6</t>
  </si>
  <si>
    <t xml:space="preserve">APROBADO
(8)
</t>
  </si>
  <si>
    <t xml:space="preserve">MODIFICADO
(9)
</t>
  </si>
  <si>
    <t xml:space="preserve">PROGRAMADO
(10)
</t>
  </si>
  <si>
    <t xml:space="preserve">COMPROMETIDO
(11)
</t>
  </si>
  <si>
    <t xml:space="preserve">DEVENGADO
(12)
</t>
  </si>
  <si>
    <t xml:space="preserve">EJERCIDO
(13)
</t>
  </si>
  <si>
    <t xml:space="preserve">PAGADO
(14)
</t>
  </si>
  <si>
    <t>ICPPP (%)
 (15)=(12/10)*100</t>
  </si>
  <si>
    <t>IARCM (%) 
(16)=(7/15)*100</t>
  </si>
  <si>
    <t xml:space="preserve">MODIFICADO
(11)
</t>
  </si>
  <si>
    <t xml:space="preserve">PROGRAMADO
(12)
</t>
  </si>
  <si>
    <t xml:space="preserve">COMPROMETIDO
(13)
</t>
  </si>
  <si>
    <t xml:space="preserve">DEVENGADO
(14)
</t>
  </si>
  <si>
    <t xml:space="preserve">EJERCIDO
(15)
</t>
  </si>
  <si>
    <t xml:space="preserve">PAGADO
(16)
</t>
  </si>
  <si>
    <t>ACCIONES REALIZADAS CON RECURSOS DE ORIGEN FEDERAL: (21)</t>
  </si>
  <si>
    <t>(15/12)*100
(20)</t>
  </si>
  <si>
    <t>(14/10)*100
(17)</t>
  </si>
  <si>
    <t>(14/12)*100
(18)</t>
  </si>
  <si>
    <t>(15/10)*100
(19)</t>
  </si>
  <si>
    <t>32A000 Instituto de Transparencia, Acceso a la Información Pública, Protección de Datos Personales y Rendición de Cuentas de la Ciudad de México</t>
  </si>
  <si>
    <t>Enero-Marzo 2021</t>
  </si>
  <si>
    <t>No existen variaciones</t>
  </si>
  <si>
    <t>TOTAL
URG</t>
  </si>
  <si>
    <t>B)  La variación corresponde al pago de aportaciones del Instituto y el pago de seguro de vida.</t>
  </si>
  <si>
    <t>A)  No existe variación.</t>
  </si>
  <si>
    <t>A) No existe variación.</t>
  </si>
  <si>
    <t>B) No existe variación.</t>
  </si>
  <si>
    <t>B)  La variación corresponde al pago del Impuesto sobre la Renta que se realizará en abril 2021.</t>
  </si>
  <si>
    <t>B)  No existe variación.</t>
  </si>
  <si>
    <t xml:space="preserve">TOTAL URG </t>
  </si>
  <si>
    <t>Acceso a la información gubernamental</t>
  </si>
  <si>
    <t>Recursos fiscales</t>
  </si>
  <si>
    <t>Rendimientos financieros generados en la Cuenta de Inversión del Instituto.</t>
  </si>
  <si>
    <t>Recursos no ejercidos al cierre del ejercicio 2020.</t>
  </si>
  <si>
    <t xml:space="preserve">TOTAL  URG </t>
  </si>
  <si>
    <t>Pasivos de ejercicios anteriores.</t>
  </si>
  <si>
    <t>Se realizó una afectación presupuestal interna por 29,618.02 pesos, afectando el mismo capítulo, reduciendo de la partida de congresos y convenciones, con la finalidad de contar con recursos presupuestales para el servicio de vigilancia y para dar mantenimiento al equipo de tecnologías de la información.</t>
  </si>
  <si>
    <t>TOTAL  URG</t>
  </si>
  <si>
    <t xml:space="preserve">32A000 Instituto de Transparencia, Acceso a la Información Pública, Protección de Datos Personales y Rendición de Cuentas de la Ciudad de México </t>
  </si>
  <si>
    <t>X</t>
  </si>
  <si>
    <t>LIC. ANDRÉS ISRAEL RODRÍGUEZ RAMÍREZ
SECRETARIO EJECUTIVO</t>
  </si>
  <si>
    <t>L.C.P. SANDRA ARIADNA MANCEBO PADILLA
DIRECTORA DE ADMINISTRACIÓN Y FINANZAS</t>
  </si>
  <si>
    <t>Titular:</t>
  </si>
  <si>
    <t xml:space="preserve">Responsable: </t>
  </si>
  <si>
    <t>32A000 INSTITUTO DE TRANSPARENCIA, ACCESO A LA INFORMACIÓN PÚBLICA, PROTECCIÓN DE DATOS PERSONALES Y RENDICIÓN DE CUENTAS DE LA CIUDAD DE MÉXICO</t>
  </si>
  <si>
    <t xml:space="preserve">Titular: </t>
  </si>
  <si>
    <t>L.C.P. SANDRA ARIADNA MANCEBO PADILA
DIRECTORA DE ADMINISTRACIÓN Y FINANZAS</t>
  </si>
  <si>
    <t>07 de abril de 2021</t>
  </si>
  <si>
    <t xml:space="preserve">LIC. ANDRÉS ISRAEL RODRÍGUEZ RAMÍREZ
SECRETARIO EJECUTIVO                </t>
  </si>
  <si>
    <t>x</t>
  </si>
  <si>
    <t>$1,166,793.44</t>
  </si>
  <si>
    <t xml:space="preserve">En el capítulo 1000 hubo una variación por un monto de -935,396.55. La variación corresponde al pago de aportaciones del Instituto y el pago de seguro de vida. 
Asimismo, en el capitulo 3000 hubo una variación por un monto de -231,396.89, la cual corresponde al pago de impuestos sobre la renta que se realizará en abril de 2021.
</t>
  </si>
  <si>
    <t>0.00</t>
  </si>
  <si>
    <t>No aplica</t>
  </si>
  <si>
    <t>01</t>
  </si>
  <si>
    <t>08</t>
  </si>
  <si>
    <t>04</t>
  </si>
  <si>
    <t>00</t>
  </si>
  <si>
    <t>cceso a la información gubernamental</t>
  </si>
  <si>
    <t>Acción</t>
  </si>
  <si>
    <t>Garantizar los derechos de acceso a la información pública y de protección de datos personales en la Ciudad de México.</t>
  </si>
  <si>
    <t>Objetivo:</t>
  </si>
  <si>
    <t>Acciones Realizadas:</t>
  </si>
  <si>
    <t>2. Se han atendido 1,652 llamadas a través del Servicio de Atención Telefónica TELINFO. La distribución por sexo fue: 57% hombres y 43% mujeres
3. Se brindó atención a 118 personas que acudieron a las instalaciones de la Oficina de Atención Ciudadana del Instituto previa cita y 169 personas por vía remota.</t>
  </si>
  <si>
    <t xml:space="preserve">4. Se realizaron 6 Sesiones Extraordinarias y 3 Sesiones Ordinarias del Pleno, en las cuales fueron aprobados 16 Acuerdos y 193 resoluciones.
5. Se recibieron y turnaron 427 recursos de revisión en materia de acceso a la información pública, 29 respecto de los derechos ARCO, 13 denuncias por posibles incumplimientos a las obligaciones de transparencia y 12 en materia de protección de datos personales.
6. Se llevaron a cabo 11 acciones de capacitación en aula virtual en tiempo real. Las acciones contaron con  la participación de 389 personas servidoras públicas, de las cuales acreditaron 242 mujeres y 147 hombres de 48 sujetos obligados de la Ciudad de México.
7. En el periodo del 1 de enero al 25 de marzo del año en curso, aprobaron el curso a distancia de la Ley de Transparencia, Acceso a la Información Pública y Rendición de Cuentas de la Ciudad de México 616 personas servidoras públicas, de las cuales 214 son mujeres y 402 son hombres, que pertenecen a 48 sujetos obligados de la Ciudad de México.
</t>
  </si>
  <si>
    <t xml:space="preserve">8. Del 1 de enero al 25 de marzo, 22 personas servidoras públicas realizaron y acreditaron el Tutorial del Sistema de Gestión de Medios de Impugnación (SIGEMI), de las cuales 13 fueron mujeres y 9 hombres, que pertenecen a 10 sujetos obligados de la Ciudad de México.
9. El 22 de febrero, a través de la plataforma Zoom, se llevó a cabo la Ceremonia de Clausura de la 10ª edición a distancia del Diplomado “Transparencia, Acceso a la Información Pública, Rendición de Cuentas, Gobierno Abierto y Protección de Datos Personales en la Ciudad de México”, en la que concluyeron 44 personas servidoras públicas de 28 sujetos obligados de la CDMX”.
10. Se llevaron a cabo 44 eventos Institucionales. De ellos destacan los siguientes: “Firma de Convenio de Colaboración ITEI - INFO CDMX”, efectuado el 18 de enero; “Foro Internacional de Protección de Datos Personales 2021. Pandemia y Ciberseguridad”, realizado el 26 de enero; Entrevistas al “Proceso de Selección para Integrar el Comité de Participación Ciudadana del Sistema Local Anticorrupción de la Ciudad de México”, con fecha 28 de enero; “Foro en Conmemoración del Día Internacional de la Mujer. Apertura, Información y Protección de Datos Personales para la Igualdad de las Mujeres, efectuado el 08 de marzo.
</t>
  </si>
  <si>
    <t xml:space="preserve">11. Durante el primer trimestre de 2021, se han proporcionado 141 asesorías y opiniones en las modalidades: virtual, escrita, telefónica y correo electrónico, a diversos sujetos obligados de la Ciudad de México, sobre temas en cumplimiento a sus obligaciones contempladas en la ley de datos local. 
12. Se desarrollaron 3 cápsulas en un formato audiovisual y de video de corta duración, con reflexiones y análisis en las diversas temáticas relacionadas con los derechos que tutela el Instituto.
13. Mediante acuerdo del Pleno 0012/SE/04-03/2021, se aprobó la integración del Comité Editorial, el cual se conformó por dos Comisionados Ciudadanos y 3 especialistas académicos.
14. En el marco del Proyecto InfoEscuela, se impartieron las siguientes pláticas: “Conectando con tus derechos, Violencia Digital y Ley Olimpia”, actividad que se realizó en coordinación con la Facultad de Contaduría y Administración de la UNAM; “Conectando con tus derechos, Protección de datos personales y Violencia digital”, la cual se llevó a cabo en coordinación con la División de Ciencias Sociales y Humanidad de la Universidad Autónoma Metropolitana, Unidad Cuajimalpa”.
</t>
  </si>
  <si>
    <t xml:space="preserve">15. Se llevaron a cabo las premiaciones de los concursos del 2020: “Dibujando la protección de tus datos”; “Segundo concurso de fotografía TransparentARTE”.
16. Se elaboraron 64 comunicados de prensa.
17. Se generaron 106 videos en el canal Institucional de Youtube. De todos los videos subidos al canal hubo 33, 253 visualizaciones, con un tiempo de visualización de 5,900 minutos. 
18. En el trimestre que se reporta, se publicaron 2,291 mensajes, de estos posteos, el alcance fue de 2,182 clics en los enlaces, los RT fueron de 3,402, los Me Gusta fueron de 5,064 y la respuesta de 1,385.
19. Particularmente la comunicación sobre el tema de COVID-19 se manejó de la siguiente manera: a) A través de mensajes se orientó a la sociedad sobre cómo proteger sus Datos Personales durante la vacunación, así como para ir a los servicios médicos; b) La socialización del Decálogo de Apertura y Anticorrupción en COVID19; c) La presentación de la Caja de Herramientas, misma que puede ser usada por los Sujetos Obligados, pero también por la ciudadanía en general. Para estos casos en particular se usaron los HT: #DatosPersonales y #AnticorrupciónEnCovid19; Durante el mes de enero, cuando aún la ciudad de México estaba en semáforo rojo debido a la pandemia, usamos el HT #QuédateEnCasaLeyendo, con éste invitamos a la población a consultar nuestras redes públicas que contiene la biblioteca digital del Instituto.
20. Durante el periodo comprendido se realizaron permanentemente actualizaciones al portal institucional.
</t>
  </si>
  <si>
    <t xml:space="preserve">21. Se realizaron acciones dirigidas a la actualización del Padrón de sujetos obligados.
22. Se realizaron actividades  dirigidas a cumplir las obligaciones de verificar y evaluar la publicación y actualización de la información por parte de los sujetos obligados en la Plataforma Nacional de Transparencia y Portales Institucionales, de conformidad con la LGTAIP y LTAIPRCCM.
23. Se realizaron actividades conducentes para verificar el cumplimiento de la LTAIPRC por parte de las Unidades y Comités de Transparencia.
24. Se realizaron acciones de monitoreo y soporte operativo a la infraestructura tecnológica del INFO, incluyendo los sistemas institucionales Sis-tema de Solicitudes de Información de la CDMX (INFOMEX), SICRESI, Sistema de Registro de Datos Personales (RESDP), Sistema de Declaraciones Patrimoniales (DECLARA-INFO), plataformas de capacitación y portal web institucional.
25. Se envió mensajes SMS en cuanto al seguimiento de la atención de solicitudes de información, para los solicitantes que hayan registrado su número celular en el sistema INFOMEX.
</t>
  </si>
  <si>
    <t>1. Durante el primer trimestre han ingresado al Sistema Infomex del Instituto 634 solicitudes, 565 de Acceso a la Información y 69 en materia de Datos Personales.</t>
  </si>
  <si>
    <t>Causas de las variaciones del Índice de Aplicación de Recursos para la Consecución de Metas (IARCM):   No aplica</t>
  </si>
  <si>
    <t>N/A</t>
  </si>
  <si>
    <t>En materia de Comunicación Social, se abordó el tema COVID-19 de la siguiente manera: a) a través de mensajes se orientó a la sociedad sobre cómo proteger sus Datos Personales durante la vacunación, así como para ir a los servicios médicos; b) la socialización del Decálogo de Apertura y Anticorrupción en COVID19; c) la presentación de la Caja de Herramientas, misma que puede ser usada por los Sujetos Obligados, pero también por la ciudadanía en general. Para estos casos en particular se usaron los HT: #DatosPersonales y #AnticorrupciónEnCovid19; Durante el mes de enero, cuando aún la ciudad de México estaba en semáforo rojo debido a la pandemia, usamos el HT #QuédateEnCasaLeyendo, con éste invitamos a la población a consultar la biblioteca digital del Instituto.</t>
  </si>
  <si>
    <t>$26,106,346.24</t>
  </si>
  <si>
    <t>Durante el periodo que se reporta se llevaron a cabo acciones de capacitación en aula virtual en tiempo real. Las acciones contaron con  la participación de 389 personas servidoras públicas, de las cuales acreditaron 242 mujeres y 147 hombres de 48 sujetos obligados de la Ciudad de México.
En el periodo del 1 de enero al 25 de marzo, aprobaron el curso a distancia "Ley de Transparencia, Acceso a la Información Pública y Rendición de Cuentas de la Ciudad de México" 616 personas servidoras públicas, de las cuales 214 son mujeres y 402 son hombres, que pertenecen a 48 sujetos obligados de la Ciudad de México.
Durante el primer trimestre de 2021, se han proporcionado asesorías técnicas especializadas y opiniones a diversos sujetos obligados de la Ciudad de México sobre temas de cumplimiento a sus obligaciones de Transparencia y Protección de Datos Personales.  
Durante este periodo se ejerció un presupuesto de $26,106,346.24.</t>
  </si>
  <si>
    <t xml:space="preserve"> (Eje de atención COVID 2-Apoyos):          No Aplica</t>
  </si>
  <si>
    <t xml:space="preserve">                                                                                                              L.C.P. SANDRA ARIADNA MANCEBO PADILLA
                                                                                                              DIRECTORA DE ADMINISTRACIÓN Y FINANZAS</t>
  </si>
  <si>
    <r>
      <t>Elaboró :</t>
    </r>
    <r>
      <rPr>
        <sz val="14"/>
        <color rgb="FF000000"/>
        <rFont val="Source Sans Pro"/>
        <family val="2"/>
      </rPr>
      <t xml:space="preserve">  _______________________________________________________________________________________________________                                                                                                                                                        </t>
    </r>
    <r>
      <rPr>
        <b/>
        <sz val="14"/>
        <color rgb="FF000000"/>
        <rFont val="Source Sans Pro"/>
        <family val="2"/>
      </rPr>
      <t>Autorizó</t>
    </r>
    <r>
      <rPr>
        <b/>
        <vertAlign val="superscript"/>
        <sz val="14"/>
        <color rgb="FF000000"/>
        <rFont val="Source Sans Pro"/>
        <family val="2"/>
      </rPr>
      <t xml:space="preserve"> </t>
    </r>
    <r>
      <rPr>
        <b/>
        <sz val="14"/>
        <color rgb="FF000000"/>
        <rFont val="Source Sans Pro"/>
        <family val="2"/>
      </rPr>
      <t>:</t>
    </r>
    <r>
      <rPr>
        <sz val="14"/>
        <color rgb="FF000000"/>
        <rFont val="Source Sans Pro"/>
        <family val="2"/>
      </rPr>
      <t xml:space="preserve"> ____________________________________________________________________________</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</si>
</sst>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quot;$&quot;* #,##0.00_-;_-&quot;$&quot;* &quot;-&quot;??_-;_-@_-"/>
    <numFmt numFmtId="43" formatCode="_-* #,##0.00_-;\-* #,##0.00_-;_-* &quot;-&quot;??_-;_-@_-"/>
    <numFmt numFmtId="164" formatCode="_-* #,##0_-;\-* #,##0_-;_-* &quot;-&quot;??_-;_-@_-"/>
    <numFmt numFmtId="165" formatCode="00"/>
    <numFmt numFmtId="166" formatCode="#,##0.00;\(#,##0.00\)"/>
    <numFmt numFmtId="167" formatCode="#,##0[$€];[Red]\-#,##0[$€]"/>
    <numFmt numFmtId="168" formatCode="_-* #,##0.00\ _P_t_s_-;\-* #,##0.00\ _P_t_s_-;_-* &quot;-&quot;??\ _P_t_s_-;_-@_-"/>
    <numFmt numFmtId="169" formatCode="#,##0.0_ ;[Red]\-#,##0.0\ "/>
    <numFmt numFmtId="170" formatCode="_-* #,##0.0_-;\-* #,##0.0_-;_-* &quot;-&quot;??_-;_-@_-"/>
    <numFmt numFmtId="171" formatCode="#,##0.00_ ;\-#,##0.00\ "/>
  </numFmts>
  <fonts count="8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sz val="10"/>
      <name val="Arial"/>
      <family val="2"/>
    </font>
    <font>
      <sz val="11"/>
      <color indexed="8"/>
      <name val="Calibri"/>
      <family val="2"/>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amily val="2"/>
    </font>
    <font>
      <sz val="12"/>
      <name val="Lucida Sans"/>
      <family val="2"/>
    </font>
    <font>
      <sz val="12"/>
      <name val="Arial"/>
      <family val="2"/>
    </font>
    <font>
      <sz val="10"/>
      <color rgb="FF000000"/>
      <name val="Times New Roman"/>
      <family val="1"/>
    </font>
    <font>
      <sz val="10"/>
      <name val="Soberana Sans"/>
    </font>
    <font>
      <sz val="10"/>
      <name val="Arial"/>
    </font>
    <font>
      <b/>
      <sz val="12"/>
      <color theme="0"/>
      <name val="Source Sans Pro"/>
      <family val="2"/>
    </font>
    <font>
      <sz val="10"/>
      <name val="Source Sans Pro"/>
      <family val="2"/>
    </font>
    <font>
      <b/>
      <sz val="9"/>
      <name val="Source Sans Pro"/>
      <family val="2"/>
    </font>
    <font>
      <b/>
      <sz val="9"/>
      <color theme="0"/>
      <name val="Source Sans Pro"/>
      <family val="2"/>
    </font>
    <font>
      <sz val="9"/>
      <color theme="0"/>
      <name val="Source Sans Pro"/>
      <family val="2"/>
    </font>
    <font>
      <sz val="9"/>
      <name val="Source Sans Pro"/>
      <family val="2"/>
    </font>
    <font>
      <b/>
      <sz val="48"/>
      <name val="Source Sans Pro"/>
      <family val="2"/>
    </font>
    <font>
      <b/>
      <sz val="36"/>
      <name val="Source Sans Pro"/>
      <family val="2"/>
    </font>
    <font>
      <b/>
      <sz val="16"/>
      <color theme="0"/>
      <name val="Source Sans Pro"/>
      <family val="2"/>
    </font>
    <font>
      <b/>
      <sz val="20"/>
      <color theme="0"/>
      <name val="Source Sans Pro"/>
      <family val="2"/>
    </font>
    <font>
      <sz val="10"/>
      <color theme="0"/>
      <name val="Source Sans Pro"/>
      <family val="2"/>
    </font>
    <font>
      <sz val="14"/>
      <color theme="0"/>
      <name val="Source Sans Pro"/>
      <family val="2"/>
    </font>
    <font>
      <b/>
      <sz val="13"/>
      <color theme="0"/>
      <name val="Source Sans Pro"/>
      <family val="2"/>
    </font>
    <font>
      <b/>
      <sz val="18"/>
      <color theme="0"/>
      <name val="Source Sans Pro"/>
      <family val="2"/>
    </font>
    <font>
      <b/>
      <sz val="18"/>
      <name val="Source Sans Pro"/>
      <family val="2"/>
    </font>
    <font>
      <b/>
      <sz val="14"/>
      <color theme="0"/>
      <name val="Source Sans Pro"/>
      <family val="2"/>
    </font>
    <font>
      <b/>
      <sz val="11"/>
      <color theme="0"/>
      <name val="Source Sans Pro"/>
      <family val="2"/>
    </font>
    <font>
      <b/>
      <sz val="13"/>
      <name val="Source Sans Pro"/>
      <family val="2"/>
    </font>
    <font>
      <sz val="13"/>
      <name val="Source Sans Pro"/>
      <family val="2"/>
    </font>
    <font>
      <b/>
      <sz val="8"/>
      <name val="Source Sans Pro"/>
      <family val="2"/>
    </font>
    <font>
      <sz val="8"/>
      <name val="Source Sans Pro"/>
      <family val="2"/>
    </font>
    <font>
      <b/>
      <sz val="10"/>
      <color theme="0"/>
      <name val="Source Sans Pro"/>
      <family val="2"/>
    </font>
    <font>
      <b/>
      <sz val="8"/>
      <color theme="0"/>
      <name val="Source Sans Pro"/>
      <family val="2"/>
    </font>
    <font>
      <sz val="9"/>
      <color indexed="10"/>
      <name val="Source Sans Pro"/>
      <family val="2"/>
    </font>
    <font>
      <b/>
      <sz val="9"/>
      <color indexed="10"/>
      <name val="Source Sans Pro"/>
      <family val="2"/>
    </font>
    <font>
      <sz val="14"/>
      <name val="Source Sans Pro"/>
      <family val="2"/>
    </font>
    <font>
      <sz val="11"/>
      <name val="Source Sans Pro"/>
      <family val="2"/>
    </font>
    <font>
      <b/>
      <sz val="11"/>
      <color theme="1"/>
      <name val="Source Sans Pro"/>
      <family val="2"/>
    </font>
    <font>
      <sz val="11"/>
      <color theme="1"/>
      <name val="Source Sans Pro"/>
      <family val="2"/>
    </font>
    <font>
      <sz val="8"/>
      <color rgb="FF000000"/>
      <name val="Source Sans Pro"/>
      <family val="2"/>
    </font>
    <font>
      <i/>
      <sz val="9"/>
      <name val="Source Sans Pro"/>
      <family val="2"/>
    </font>
    <font>
      <i/>
      <sz val="10"/>
      <name val="Source Sans Pro"/>
      <family val="2"/>
    </font>
    <font>
      <b/>
      <sz val="7"/>
      <name val="Source Sans Pro"/>
      <family val="2"/>
    </font>
    <font>
      <sz val="22"/>
      <name val="Source Sans Pro"/>
      <family val="2"/>
    </font>
    <font>
      <sz val="10"/>
      <color theme="0" tint="-0.249977111117893"/>
      <name val="Source Sans Pro"/>
      <family val="2"/>
    </font>
    <font>
      <sz val="22"/>
      <color theme="0" tint="-0.249977111117893"/>
      <name val="Source Sans Pro"/>
      <family val="2"/>
    </font>
    <font>
      <b/>
      <sz val="22"/>
      <name val="Source Sans Pro"/>
      <family val="2"/>
    </font>
    <font>
      <b/>
      <sz val="16"/>
      <name val="Source Sans Pro"/>
      <family val="2"/>
    </font>
    <font>
      <b/>
      <sz val="12"/>
      <name val="Source Sans Pro"/>
      <family val="2"/>
    </font>
    <font>
      <sz val="12"/>
      <name val="Source Sans Pro"/>
      <family val="2"/>
    </font>
    <font>
      <b/>
      <vertAlign val="superscript"/>
      <sz val="9"/>
      <color theme="0"/>
      <name val="Source Sans Pro"/>
      <family val="2"/>
    </font>
    <font>
      <b/>
      <sz val="10"/>
      <name val="Source Sans Pro"/>
      <family val="2"/>
    </font>
    <font>
      <sz val="7"/>
      <name val="Source Sans Pro"/>
      <family val="2"/>
    </font>
    <font>
      <b/>
      <sz val="8"/>
      <color rgb="FF000000"/>
      <name val="Source Sans Pro"/>
      <family val="2"/>
    </font>
    <font>
      <u val="double"/>
      <sz val="9"/>
      <name val="Arial"/>
      <family val="2"/>
    </font>
    <font>
      <b/>
      <sz val="14"/>
      <color rgb="FF000000"/>
      <name val="Source Sans Pro"/>
      <family val="2"/>
    </font>
    <font>
      <sz val="14"/>
      <color rgb="FF000000"/>
      <name val="Source Sans Pro"/>
      <family val="2"/>
    </font>
    <font>
      <b/>
      <vertAlign val="superscript"/>
      <sz val="14"/>
      <color rgb="FF000000"/>
      <name val="Source Sans Pro"/>
      <family val="2"/>
    </font>
    <font>
      <b/>
      <sz val="14"/>
      <name val="Source Sans Pro"/>
      <family val="2"/>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patternFill>
    </fill>
    <fill>
      <patternFill patternType="solid">
        <fgColor rgb="FF00AE42"/>
        <bgColor indexed="64"/>
      </patternFill>
    </fill>
    <fill>
      <patternFill patternType="solid">
        <fgColor rgb="FF00B05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top/>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s>
  <cellStyleXfs count="118">
    <xf numFmtId="0" fontId="0" fillId="0" borderId="0"/>
    <xf numFmtId="43" fontId="3"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0" fontId="9" fillId="0" borderId="0"/>
    <xf numFmtId="0" fontId="5"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9" fontId="7" fillId="0" borderId="0" applyFont="0" applyFill="0" applyBorder="0" applyAlignment="0" applyProtection="0"/>
    <xf numFmtId="9" fontId="7" fillId="0" borderId="0" applyFont="0" applyFill="0" applyBorder="0" applyAlignment="0" applyProtection="0"/>
    <xf numFmtId="0" fontId="3" fillId="0" borderId="0"/>
    <xf numFmtId="0" fontId="2"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14" fillId="3" borderId="0" applyNumberFormat="0" applyBorder="0" applyAlignment="0" applyProtection="0"/>
    <xf numFmtId="0" fontId="19" fillId="7" borderId="9" applyNumberFormat="0" applyAlignment="0" applyProtection="0"/>
    <xf numFmtId="0" fontId="21" fillId="8" borderId="12" applyNumberFormat="0" applyAlignment="0" applyProtection="0"/>
    <xf numFmtId="0" fontId="20" fillId="0" borderId="11" applyNumberFormat="0" applyFill="0" applyAlignment="0" applyProtection="0"/>
    <xf numFmtId="0" fontId="13" fillId="0" borderId="0" applyNumberFormat="0" applyFill="0" applyBorder="0" applyAlignment="0" applyProtection="0"/>
    <xf numFmtId="0" fontId="25" fillId="10" borderId="0" applyNumberFormat="0" applyBorder="0" applyAlignment="0" applyProtection="0"/>
    <xf numFmtId="0" fontId="25" fillId="14" borderId="0" applyNumberFormat="0" applyBorder="0" applyAlignment="0" applyProtection="0"/>
    <xf numFmtId="0" fontId="25" fillId="18" borderId="0" applyNumberFormat="0" applyBorder="0" applyAlignment="0" applyProtection="0"/>
    <xf numFmtId="0" fontId="25" fillId="22" borderId="0" applyNumberFormat="0" applyBorder="0" applyAlignment="0" applyProtection="0"/>
    <xf numFmtId="0" fontId="25" fillId="26" borderId="0" applyNumberFormat="0" applyBorder="0" applyAlignment="0" applyProtection="0"/>
    <xf numFmtId="0" fontId="25" fillId="30" borderId="0" applyNumberFormat="0" applyBorder="0" applyAlignment="0" applyProtection="0"/>
    <xf numFmtId="0" fontId="17" fillId="6" borderId="9" applyNumberFormat="0" applyAlignment="0" applyProtection="0"/>
    <xf numFmtId="167" fontId="26" fillId="0" borderId="0" applyFont="0" applyFill="0" applyBorder="0" applyAlignment="0" applyProtection="0"/>
    <xf numFmtId="0" fontId="7" fillId="0" borderId="0"/>
    <xf numFmtId="0" fontId="15" fillId="4" borderId="0" applyNumberFormat="0" applyBorder="0" applyAlignment="0" applyProtection="0"/>
    <xf numFmtId="0"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3" fillId="0" borderId="0" applyFont="0" applyFill="0" applyBorder="0" applyAlignment="0" applyProtection="0"/>
    <xf numFmtId="44" fontId="27" fillId="0" borderId="0" applyFont="0" applyFill="0" applyBorder="0" applyAlignment="0" applyProtection="0"/>
    <xf numFmtId="0" fontId="16" fillId="5" borderId="0" applyNumberFormat="0" applyBorder="0" applyAlignment="0" applyProtection="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28" fillId="0" borderId="0"/>
    <xf numFmtId="0" fontId="1" fillId="0" borderId="0"/>
    <xf numFmtId="0" fontId="1" fillId="0" borderId="0"/>
    <xf numFmtId="0" fontId="3" fillId="0" borderId="0"/>
    <xf numFmtId="0" fontId="3" fillId="0" borderId="0"/>
    <xf numFmtId="0" fontId="3" fillId="0" borderId="0"/>
    <xf numFmtId="0" fontId="3" fillId="0" borderId="0"/>
    <xf numFmtId="0" fontId="27" fillId="0" borderId="0"/>
    <xf numFmtId="0" fontId="3" fillId="0" borderId="0"/>
    <xf numFmtId="0" fontId="29" fillId="0" borderId="0"/>
    <xf numFmtId="0" fontId="1" fillId="9" borderId="13" applyNumberFormat="0" applyFont="0" applyAlignment="0" applyProtection="0"/>
    <xf numFmtId="0" fontId="7" fillId="34" borderId="13" applyNumberFormat="0" applyFont="0" applyAlignment="0" applyProtection="0"/>
    <xf numFmtId="0" fontId="18" fillId="7" borderId="10"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11" fillId="0" borderId="6" applyNumberFormat="0" applyFill="0" applyAlignment="0" applyProtection="0"/>
    <xf numFmtId="0" fontId="12" fillId="0" borderId="7" applyNumberFormat="0" applyFill="0" applyAlignment="0" applyProtection="0"/>
    <xf numFmtId="0" fontId="13" fillId="0" borderId="8" applyNumberFormat="0" applyFill="0" applyAlignment="0" applyProtection="0"/>
    <xf numFmtId="0" fontId="10" fillId="0" borderId="0" applyNumberFormat="0" applyFill="0" applyBorder="0" applyAlignment="0" applyProtection="0"/>
    <xf numFmtId="0" fontId="24" fillId="0" borderId="14" applyNumberFormat="0" applyFill="0" applyAlignment="0" applyProtection="0"/>
    <xf numFmtId="0" fontId="3" fillId="0" borderId="0"/>
    <xf numFmtId="0" fontId="30" fillId="0" borderId="0"/>
    <xf numFmtId="43" fontId="3" fillId="0" borderId="0" applyFont="0" applyFill="0" applyBorder="0" applyAlignment="0" applyProtection="0"/>
    <xf numFmtId="43" fontId="31" fillId="0" borderId="0" applyFont="0" applyFill="0" applyBorder="0" applyAlignment="0" applyProtection="0"/>
  </cellStyleXfs>
  <cellXfs count="449">
    <xf numFmtId="0" fontId="0" fillId="0" borderId="0" xfId="0"/>
    <xf numFmtId="0" fontId="33" fillId="0" borderId="0" xfId="0" applyFont="1"/>
    <xf numFmtId="0" fontId="33" fillId="0" borderId="0" xfId="0" applyFont="1" applyProtection="1"/>
    <xf numFmtId="0" fontId="42" fillId="0" borderId="5" xfId="0" applyFont="1" applyBorder="1" applyProtection="1"/>
    <xf numFmtId="0" fontId="42" fillId="0" borderId="0" xfId="0" applyFont="1" applyBorder="1" applyProtection="1"/>
    <xf numFmtId="0" fontId="33" fillId="0" borderId="0" xfId="0" applyFont="1" applyProtection="1">
      <protection locked="0"/>
    </xf>
    <xf numFmtId="0" fontId="33" fillId="0" borderId="0" xfId="10" applyFont="1"/>
    <xf numFmtId="0" fontId="33" fillId="0" borderId="0" xfId="10" applyFont="1" applyAlignment="1">
      <alignment wrapText="1"/>
    </xf>
    <xf numFmtId="0" fontId="37" fillId="0" borderId="0" xfId="10" applyFont="1" applyAlignment="1">
      <alignment vertical="center"/>
    </xf>
    <xf numFmtId="0" fontId="37" fillId="0" borderId="0" xfId="10" applyFont="1"/>
    <xf numFmtId="0" fontId="37" fillId="0" borderId="0" xfId="10" applyFont="1" applyAlignment="1">
      <alignment wrapText="1"/>
    </xf>
    <xf numFmtId="0" fontId="52" fillId="0" borderId="0" xfId="10" applyFont="1"/>
    <xf numFmtId="0" fontId="52" fillId="0" borderId="0" xfId="10" applyFont="1" applyAlignment="1">
      <alignment wrapText="1"/>
    </xf>
    <xf numFmtId="0" fontId="37" fillId="0" borderId="0" xfId="0" applyFont="1"/>
    <xf numFmtId="0" fontId="37" fillId="0" borderId="0" xfId="0" applyFont="1" applyAlignment="1">
      <alignment wrapText="1"/>
    </xf>
    <xf numFmtId="0" fontId="51" fillId="0" borderId="0" xfId="0" applyFont="1"/>
    <xf numFmtId="0" fontId="34" fillId="0" borderId="0" xfId="0" applyFont="1" applyAlignment="1">
      <alignment horizontal="left" vertical="top"/>
    </xf>
    <xf numFmtId="0" fontId="34" fillId="0" borderId="0" xfId="0" applyFont="1" applyAlignment="1">
      <alignment horizontal="center" vertical="top"/>
    </xf>
    <xf numFmtId="0" fontId="37" fillId="0" borderId="0" xfId="0" applyFont="1" applyAlignment="1">
      <alignment horizontal="left" vertical="top" indent="9"/>
    </xf>
    <xf numFmtId="0" fontId="37" fillId="0" borderId="0" xfId="0" applyFont="1" applyAlignment="1">
      <alignment horizontal="center" vertical="top"/>
    </xf>
    <xf numFmtId="0" fontId="58" fillId="0" borderId="0" xfId="87" applyFont="1"/>
    <xf numFmtId="0" fontId="37" fillId="0" borderId="0" xfId="87" applyFont="1"/>
    <xf numFmtId="0" fontId="33" fillId="0" borderId="0" xfId="87" applyFont="1"/>
    <xf numFmtId="0" fontId="60" fillId="2" borderId="0" xfId="8" applyFont="1" applyFill="1" applyBorder="1" applyAlignment="1">
      <alignment vertical="center"/>
    </xf>
    <xf numFmtId="0" fontId="60" fillId="2" borderId="0" xfId="8" applyFont="1" applyFill="1" applyBorder="1"/>
    <xf numFmtId="0" fontId="52" fillId="0" borderId="0" xfId="97" applyFont="1" applyBorder="1" applyAlignment="1">
      <alignment vertical="center"/>
    </xf>
    <xf numFmtId="49" fontId="34" fillId="0" borderId="0" xfId="72" applyNumberFormat="1" applyFont="1" applyFill="1" applyBorder="1" applyAlignment="1">
      <alignment horizontal="center" vertical="top" wrapText="1"/>
    </xf>
    <xf numFmtId="0" fontId="34" fillId="0" borderId="0" xfId="72" applyFont="1" applyBorder="1" applyAlignment="1">
      <alignment vertical="top"/>
    </xf>
    <xf numFmtId="0" fontId="63" fillId="0" borderId="0" xfId="10" applyFont="1"/>
    <xf numFmtId="0" fontId="64" fillId="0" borderId="0" xfId="0" applyFont="1" applyAlignment="1">
      <alignment horizontal="justify"/>
    </xf>
    <xf numFmtId="0" fontId="52" fillId="0" borderId="0" xfId="0" applyFont="1"/>
    <xf numFmtId="0" fontId="33" fillId="0" borderId="0" xfId="0" applyFont="1" applyAlignment="1">
      <alignment wrapText="1"/>
    </xf>
    <xf numFmtId="0" fontId="66" fillId="0" borderId="0" xfId="0" applyFont="1"/>
    <xf numFmtId="0" fontId="68" fillId="0" borderId="0" xfId="0" applyFont="1" applyAlignment="1">
      <alignment vertical="center"/>
    </xf>
    <xf numFmtId="0" fontId="33" fillId="0" borderId="0" xfId="72" applyFont="1"/>
    <xf numFmtId="0" fontId="33" fillId="0" borderId="0" xfId="74" applyFont="1"/>
    <xf numFmtId="0" fontId="33" fillId="0" borderId="0" xfId="72" applyFont="1" applyBorder="1"/>
    <xf numFmtId="0" fontId="64" fillId="0" borderId="0" xfId="72" applyFont="1" applyAlignment="1">
      <alignment horizontal="justify"/>
    </xf>
    <xf numFmtId="0" fontId="64" fillId="0" borderId="0" xfId="72" applyFont="1"/>
    <xf numFmtId="0" fontId="52" fillId="0" borderId="0" xfId="72" applyFont="1"/>
    <xf numFmtId="0" fontId="33" fillId="0" borderId="0" xfId="72" applyFont="1" applyAlignment="1">
      <alignment horizontal="center" vertical="center"/>
    </xf>
    <xf numFmtId="0" fontId="70" fillId="0" borderId="0" xfId="72" applyFont="1" applyAlignment="1">
      <alignment horizontal="center" vertical="center"/>
    </xf>
    <xf numFmtId="0" fontId="70" fillId="0" borderId="2" xfId="72" applyFont="1" applyBorder="1" applyAlignment="1">
      <alignment vertical="center"/>
    </xf>
    <xf numFmtId="0" fontId="70" fillId="0" borderId="0" xfId="72" applyFont="1" applyBorder="1" applyAlignment="1">
      <alignment vertical="center"/>
    </xf>
    <xf numFmtId="0" fontId="71" fillId="0" borderId="0" xfId="72" applyFont="1" applyBorder="1"/>
    <xf numFmtId="0" fontId="71" fillId="0" borderId="0" xfId="72" applyFont="1" applyAlignment="1">
      <alignment horizontal="center" vertical="center"/>
    </xf>
    <xf numFmtId="0" fontId="70" fillId="0" borderId="0" xfId="72" applyFont="1" applyBorder="1" applyAlignment="1">
      <alignment horizontal="center" vertical="center"/>
    </xf>
    <xf numFmtId="0" fontId="71" fillId="0" borderId="0" xfId="72" applyFont="1"/>
    <xf numFmtId="0" fontId="51" fillId="0" borderId="0" xfId="10" applyFont="1"/>
    <xf numFmtId="0" fontId="34" fillId="0" borderId="0" xfId="10" applyFont="1" applyAlignment="1">
      <alignment horizontal="left" vertical="top"/>
    </xf>
    <xf numFmtId="0" fontId="34" fillId="0" borderId="0" xfId="10" applyFont="1" applyAlignment="1">
      <alignment vertical="top"/>
    </xf>
    <xf numFmtId="0" fontId="34" fillId="0" borderId="0" xfId="10" applyFont="1" applyAlignment="1">
      <alignment horizontal="center" vertical="top"/>
    </xf>
    <xf numFmtId="0" fontId="37" fillId="0" borderId="0" xfId="10" applyFont="1" applyAlignment="1">
      <alignment horizontal="left" vertical="top" indent="9"/>
    </xf>
    <xf numFmtId="0" fontId="37" fillId="0" borderId="0" xfId="10" applyFont="1" applyAlignment="1">
      <alignment vertical="top"/>
    </xf>
    <xf numFmtId="0" fontId="37" fillId="0" borderId="0" xfId="10" applyFont="1" applyAlignment="1">
      <alignment horizontal="center" vertical="top"/>
    </xf>
    <xf numFmtId="0" fontId="37" fillId="0" borderId="0" xfId="10" applyFont="1" applyAlignment="1">
      <alignment horizontal="left" vertical="top"/>
    </xf>
    <xf numFmtId="0" fontId="33" fillId="0" borderId="0" xfId="10" applyFont="1" applyAlignment="1">
      <alignment horizontal="center"/>
    </xf>
    <xf numFmtId="0" fontId="73" fillId="0" borderId="0" xfId="10" applyFont="1" applyAlignment="1">
      <alignment horizontal="right"/>
    </xf>
    <xf numFmtId="0" fontId="33" fillId="0" borderId="0" xfId="87" applyFont="1" applyBorder="1"/>
    <xf numFmtId="0" fontId="33" fillId="0" borderId="4" xfId="87" applyFont="1" applyBorder="1"/>
    <xf numFmtId="0" fontId="33" fillId="0" borderId="0" xfId="97" applyFont="1"/>
    <xf numFmtId="0" fontId="33" fillId="0" borderId="5" xfId="97" applyFont="1" applyBorder="1"/>
    <xf numFmtId="0" fontId="33" fillId="0" borderId="0" xfId="97" applyFont="1" applyBorder="1"/>
    <xf numFmtId="0" fontId="33" fillId="0" borderId="4" xfId="97" applyFont="1" applyBorder="1"/>
    <xf numFmtId="0" fontId="52" fillId="0" borderId="0" xfId="97" applyFont="1" applyAlignment="1">
      <alignment vertical="center"/>
    </xf>
    <xf numFmtId="0" fontId="52" fillId="0" borderId="2" xfId="97" applyFont="1" applyBorder="1" applyAlignment="1">
      <alignment vertical="center"/>
    </xf>
    <xf numFmtId="164" fontId="52" fillId="0" borderId="0" xfId="116" applyNumberFormat="1" applyFont="1" applyBorder="1" applyAlignment="1">
      <alignment vertical="center"/>
    </xf>
    <xf numFmtId="43" fontId="52" fillId="0" borderId="0" xfId="116" applyFont="1" applyBorder="1" applyAlignment="1">
      <alignment vertical="center"/>
    </xf>
    <xf numFmtId="0" fontId="51" fillId="0" borderId="0" xfId="97" applyFont="1" applyBorder="1" applyAlignment="1">
      <alignment horizontal="center" vertical="center"/>
    </xf>
    <xf numFmtId="0" fontId="51" fillId="0" borderId="0" xfId="97" applyFont="1"/>
    <xf numFmtId="0" fontId="74" fillId="0" borderId="0" xfId="97" applyFont="1" applyAlignment="1">
      <alignment horizontal="left" vertical="top"/>
    </xf>
    <xf numFmtId="0" fontId="37" fillId="0" borderId="0" xfId="97" applyFont="1" applyAlignment="1">
      <alignment horizontal="left" vertical="top"/>
    </xf>
    <xf numFmtId="0" fontId="34" fillId="0" borderId="0" xfId="97" applyFont="1" applyAlignment="1">
      <alignment horizontal="left" vertical="top"/>
    </xf>
    <xf numFmtId="0" fontId="34" fillId="0" borderId="0" xfId="97" applyFont="1" applyAlignment="1">
      <alignment horizontal="center" vertical="top"/>
    </xf>
    <xf numFmtId="0" fontId="37" fillId="0" borderId="0" xfId="97" applyFont="1" applyAlignment="1">
      <alignment horizontal="left" vertical="top" indent="9"/>
    </xf>
    <xf numFmtId="0" fontId="37" fillId="0" borderId="0" xfId="97" applyFont="1" applyAlignment="1">
      <alignment horizontal="center" vertical="top"/>
    </xf>
    <xf numFmtId="0" fontId="33" fillId="0" borderId="0" xfId="72" applyFont="1" applyAlignment="1">
      <alignment horizontal="center"/>
    </xf>
    <xf numFmtId="0" fontId="37" fillId="0" borderId="0" xfId="72" applyFont="1" applyBorder="1" applyAlignment="1">
      <alignment horizontal="center" vertical="top"/>
    </xf>
    <xf numFmtId="0" fontId="33" fillId="0" borderId="0" xfId="0" applyFont="1" applyBorder="1"/>
    <xf numFmtId="0" fontId="64" fillId="0" borderId="0" xfId="0" applyFont="1"/>
    <xf numFmtId="0" fontId="33" fillId="0" borderId="0" xfId="10" applyFont="1" applyBorder="1"/>
    <xf numFmtId="0" fontId="33" fillId="0" borderId="0" xfId="10" applyFont="1" applyAlignment="1">
      <alignment horizontal="right"/>
    </xf>
    <xf numFmtId="0" fontId="33" fillId="0" borderId="0" xfId="10" applyFont="1" applyBorder="1" applyAlignment="1">
      <alignment horizontal="right"/>
    </xf>
    <xf numFmtId="0" fontId="70" fillId="0" borderId="0" xfId="0" applyFont="1" applyAlignment="1">
      <alignment vertical="center"/>
    </xf>
    <xf numFmtId="0" fontId="71" fillId="0" borderId="0" xfId="0" applyFont="1" applyBorder="1"/>
    <xf numFmtId="0" fontId="71" fillId="0" borderId="0" xfId="0" applyFont="1"/>
    <xf numFmtId="0" fontId="70" fillId="0" borderId="0" xfId="0" applyFont="1" applyBorder="1" applyAlignment="1">
      <alignment vertical="center"/>
    </xf>
    <xf numFmtId="0" fontId="33" fillId="0" borderId="0" xfId="72" applyFont="1" applyFill="1" applyBorder="1"/>
    <xf numFmtId="0" fontId="47" fillId="0" borderId="0" xfId="74" applyFont="1" applyFill="1" applyBorder="1" applyAlignment="1">
      <alignment horizontal="left" vertical="center" wrapText="1"/>
    </xf>
    <xf numFmtId="0" fontId="44" fillId="0" borderId="0" xfId="74" applyFont="1" applyFill="1" applyBorder="1" applyAlignment="1">
      <alignment horizontal="center" vertical="center"/>
    </xf>
    <xf numFmtId="0" fontId="48" fillId="35" borderId="15" xfId="74" applyFont="1" applyFill="1" applyBorder="1" applyAlignment="1">
      <alignment horizontal="center" vertical="center"/>
    </xf>
    <xf numFmtId="0" fontId="50" fillId="0" borderId="15" xfId="74" applyFont="1" applyBorder="1" applyAlignment="1">
      <alignment horizontal="left" vertical="center" wrapText="1"/>
    </xf>
    <xf numFmtId="0" fontId="51" fillId="0" borderId="15" xfId="74" quotePrefix="1" applyFont="1" applyBorder="1" applyAlignment="1">
      <alignment horizontal="center"/>
    </xf>
    <xf numFmtId="0" fontId="51" fillId="0" borderId="15" xfId="74" quotePrefix="1" applyFont="1" applyBorder="1" applyAlignment="1">
      <alignment horizontal="center" wrapText="1"/>
    </xf>
    <xf numFmtId="0" fontId="52" fillId="0" borderId="15" xfId="74" applyFont="1" applyBorder="1"/>
    <xf numFmtId="0" fontId="50" fillId="0" borderId="15" xfId="72" applyFont="1" applyBorder="1" applyAlignment="1">
      <alignment vertical="center" wrapText="1"/>
    </xf>
    <xf numFmtId="0" fontId="51" fillId="0" borderId="15" xfId="72" quotePrefix="1" applyFont="1" applyBorder="1" applyAlignment="1">
      <alignment horizontal="center"/>
    </xf>
    <xf numFmtId="0" fontId="52" fillId="0" borderId="15" xfId="72" applyFont="1" applyBorder="1"/>
    <xf numFmtId="0" fontId="52" fillId="0" borderId="15" xfId="72" applyFont="1" applyBorder="1" applyAlignment="1">
      <alignment vertical="top"/>
    </xf>
    <xf numFmtId="0" fontId="52" fillId="0" borderId="15" xfId="72" applyFont="1" applyBorder="1" applyAlignment="1">
      <alignment horizontal="justify" vertical="top"/>
    </xf>
    <xf numFmtId="0" fontId="44" fillId="35" borderId="15" xfId="0" applyFont="1" applyFill="1" applyBorder="1" applyAlignment="1" applyProtection="1">
      <alignment horizontal="center" vertical="center" wrapText="1"/>
    </xf>
    <xf numFmtId="0" fontId="46" fillId="0" borderId="15" xfId="0" applyFont="1" applyBorder="1" applyAlignment="1" applyProtection="1">
      <alignment vertical="center" wrapText="1"/>
    </xf>
    <xf numFmtId="49" fontId="46" fillId="0" borderId="15" xfId="0" applyNumberFormat="1" applyFont="1" applyBorder="1" applyAlignment="1" applyProtection="1">
      <alignment horizontal="center" vertical="center" wrapText="1"/>
    </xf>
    <xf numFmtId="0" fontId="34" fillId="0" borderId="15" xfId="10" applyFont="1" applyFill="1" applyBorder="1" applyAlignment="1">
      <alignment vertical="center" wrapText="1"/>
    </xf>
    <xf numFmtId="0" fontId="54" fillId="35" borderId="15" xfId="10" applyFont="1" applyFill="1" applyBorder="1" applyAlignment="1">
      <alignment horizontal="center" vertical="center" wrapText="1"/>
    </xf>
    <xf numFmtId="0" fontId="37" fillId="0" borderId="15" xfId="10" applyFont="1" applyBorder="1" applyAlignment="1">
      <alignment vertical="center"/>
    </xf>
    <xf numFmtId="0" fontId="34" fillId="0" borderId="15" xfId="10" applyFont="1" applyBorder="1" applyAlignment="1">
      <alignment horizontal="center" vertical="center" wrapText="1"/>
    </xf>
    <xf numFmtId="0" fontId="37" fillId="0" borderId="20" xfId="10" applyFont="1" applyBorder="1" applyAlignment="1">
      <alignment vertical="center"/>
    </xf>
    <xf numFmtId="0" fontId="34" fillId="0" borderId="20" xfId="10" quotePrefix="1" applyFont="1" applyBorder="1" applyAlignment="1">
      <alignment horizontal="center" vertical="center" wrapText="1"/>
    </xf>
    <xf numFmtId="0" fontId="34" fillId="0" borderId="20" xfId="10" quotePrefix="1" applyFont="1" applyBorder="1" applyAlignment="1">
      <alignment horizontal="center" vertical="center"/>
    </xf>
    <xf numFmtId="0" fontId="37" fillId="0" borderId="21" xfId="10" applyFont="1" applyBorder="1" applyAlignment="1">
      <alignment vertical="center"/>
    </xf>
    <xf numFmtId="0" fontId="34" fillId="0" borderId="22" xfId="10" applyFont="1" applyBorder="1" applyAlignment="1">
      <alignment horizontal="justify" vertical="center" wrapText="1"/>
    </xf>
    <xf numFmtId="0" fontId="34" fillId="0" borderId="22" xfId="10" applyFont="1" applyBorder="1" applyAlignment="1">
      <alignment horizontal="left" vertical="center" wrapText="1"/>
    </xf>
    <xf numFmtId="0" fontId="37" fillId="0" borderId="22" xfId="10" applyFont="1" applyBorder="1" applyAlignment="1">
      <alignment horizontal="left" vertical="center" wrapText="1"/>
    </xf>
    <xf numFmtId="0" fontId="37" fillId="0" borderId="22" xfId="10" quotePrefix="1" applyFont="1" applyBorder="1" applyAlignment="1">
      <alignment horizontal="left" vertical="center" wrapText="1"/>
    </xf>
    <xf numFmtId="0" fontId="62" fillId="0" borderId="22" xfId="10" applyFont="1" applyBorder="1" applyAlignment="1">
      <alignment horizontal="left" vertical="center" wrapText="1"/>
    </xf>
    <xf numFmtId="0" fontId="34" fillId="0" borderId="22" xfId="10" applyFont="1" applyBorder="1" applyAlignment="1">
      <alignment horizontal="center" vertical="center" wrapText="1"/>
    </xf>
    <xf numFmtId="0" fontId="34" fillId="0" borderId="23" xfId="10" applyFont="1" applyBorder="1" applyAlignment="1">
      <alignment horizontal="center" vertical="center" wrapText="1"/>
    </xf>
    <xf numFmtId="43" fontId="37" fillId="0" borderId="25" xfId="1" applyFont="1" applyBorder="1" applyAlignment="1">
      <alignment horizontal="right" vertical="center" wrapText="1"/>
    </xf>
    <xf numFmtId="0" fontId="37" fillId="0" borderId="28" xfId="10" applyFont="1" applyBorder="1" applyAlignment="1">
      <alignment vertical="center"/>
    </xf>
    <xf numFmtId="0" fontId="37" fillId="0" borderId="19" xfId="10" applyFont="1" applyBorder="1" applyAlignment="1">
      <alignment vertical="center"/>
    </xf>
    <xf numFmtId="0" fontId="37" fillId="0" borderId="22" xfId="10" applyFont="1" applyBorder="1" applyAlignment="1">
      <alignment vertical="center"/>
    </xf>
    <xf numFmtId="0" fontId="37" fillId="0" borderId="23" xfId="10" applyFont="1" applyBorder="1" applyAlignment="1">
      <alignment vertical="center"/>
    </xf>
    <xf numFmtId="0" fontId="34" fillId="0" borderId="0" xfId="0" applyFont="1" applyBorder="1" applyAlignment="1">
      <alignment horizontal="left" vertical="center"/>
    </xf>
    <xf numFmtId="0" fontId="34" fillId="0" borderId="0" xfId="0" applyFont="1" applyBorder="1" applyAlignment="1">
      <alignment vertical="center"/>
    </xf>
    <xf numFmtId="0" fontId="34" fillId="0" borderId="15" xfId="0" applyFont="1" applyBorder="1" applyAlignment="1">
      <alignment vertical="center"/>
    </xf>
    <xf numFmtId="0" fontId="34" fillId="0" borderId="15" xfId="0" applyFont="1" applyBorder="1" applyAlignment="1">
      <alignment horizontal="center" vertical="center"/>
    </xf>
    <xf numFmtId="0" fontId="54" fillId="35" borderId="15" xfId="0" applyFont="1" applyFill="1" applyBorder="1" applyAlignment="1">
      <alignment horizontal="centerContinuous" vertical="center"/>
    </xf>
    <xf numFmtId="0" fontId="54" fillId="35" borderId="15" xfId="0" applyFont="1" applyFill="1" applyBorder="1" applyAlignment="1">
      <alignment horizontal="center" vertical="center" wrapText="1"/>
    </xf>
    <xf numFmtId="0" fontId="51" fillId="0" borderId="15" xfId="0" applyFont="1" applyBorder="1" applyAlignment="1">
      <alignment horizontal="center" vertical="center" wrapText="1"/>
    </xf>
    <xf numFmtId="2" fontId="37" fillId="0" borderId="15" xfId="0" applyNumberFormat="1" applyFont="1" applyBorder="1" applyAlignment="1">
      <alignment vertical="top"/>
    </xf>
    <xf numFmtId="49" fontId="34" fillId="0" borderId="15" xfId="0" applyNumberFormat="1" applyFont="1" applyBorder="1" applyAlignment="1">
      <alignment horizontal="center" vertical="center"/>
    </xf>
    <xf numFmtId="0" fontId="54" fillId="36" borderId="15" xfId="0" applyFont="1" applyFill="1" applyBorder="1" applyAlignment="1">
      <alignment horizontal="center" vertical="center" wrapText="1"/>
    </xf>
    <xf numFmtId="0" fontId="37" fillId="0" borderId="15" xfId="0" quotePrefix="1" applyFont="1" applyBorder="1" applyAlignment="1">
      <alignment horizontal="center" vertical="center"/>
    </xf>
    <xf numFmtId="0" fontId="37" fillId="0" borderId="15" xfId="0" applyFont="1" applyBorder="1" applyAlignment="1">
      <alignment horizontal="justify" vertical="center"/>
    </xf>
    <xf numFmtId="43" fontId="37" fillId="0" borderId="15" xfId="1" applyFont="1" applyBorder="1" applyAlignment="1">
      <alignment horizontal="center" vertical="center"/>
    </xf>
    <xf numFmtId="0" fontId="54" fillId="36" borderId="24" xfId="0" applyFont="1" applyFill="1" applyBorder="1" applyAlignment="1">
      <alignment horizontal="center" vertical="center" wrapText="1"/>
    </xf>
    <xf numFmtId="165" fontId="37" fillId="0" borderId="25" xfId="0" quotePrefix="1" applyNumberFormat="1" applyFont="1" applyBorder="1" applyAlignment="1">
      <alignment horizontal="center" vertical="center"/>
    </xf>
    <xf numFmtId="165" fontId="37" fillId="0" borderId="25" xfId="0" applyNumberFormat="1" applyFont="1" applyBorder="1" applyAlignment="1">
      <alignment horizontal="center" vertical="center"/>
    </xf>
    <xf numFmtId="165" fontId="37" fillId="0" borderId="25" xfId="0" applyNumberFormat="1" applyFont="1" applyBorder="1" applyAlignment="1">
      <alignment vertical="center"/>
    </xf>
    <xf numFmtId="165" fontId="37" fillId="0" borderId="26" xfId="0" applyNumberFormat="1" applyFont="1" applyBorder="1" applyAlignment="1">
      <alignment vertical="center"/>
    </xf>
    <xf numFmtId="0" fontId="37" fillId="0" borderId="25" xfId="0" quotePrefix="1" applyFont="1" applyBorder="1" applyAlignment="1">
      <alignment horizontal="center" vertical="center"/>
    </xf>
    <xf numFmtId="0" fontId="37" fillId="0" borderId="25" xfId="0" applyFont="1" applyBorder="1" applyAlignment="1">
      <alignment horizontal="justify" vertical="center"/>
    </xf>
    <xf numFmtId="0" fontId="37" fillId="0" borderId="25" xfId="0" quotePrefix="1" applyFont="1" applyBorder="1" applyAlignment="1">
      <alignment horizontal="justify" vertical="center"/>
    </xf>
    <xf numFmtId="0" fontId="34" fillId="0" borderId="25" xfId="0" applyFont="1" applyBorder="1" applyAlignment="1">
      <alignment horizontal="center" vertical="center"/>
    </xf>
    <xf numFmtId="0" fontId="37" fillId="0" borderId="26" xfId="0" applyFont="1" applyBorder="1" applyAlignment="1">
      <alignment horizontal="justify" vertical="center"/>
    </xf>
    <xf numFmtId="43" fontId="37" fillId="0" borderId="0" xfId="1" quotePrefix="1" applyFont="1" applyBorder="1" applyAlignment="1">
      <alignment horizontal="center" vertical="center"/>
    </xf>
    <xf numFmtId="43" fontId="37" fillId="0" borderId="0" xfId="1" applyFont="1" applyBorder="1" applyAlignment="1">
      <alignment vertical="center"/>
    </xf>
    <xf numFmtId="43" fontId="37" fillId="0" borderId="0" xfId="1" applyFont="1" applyBorder="1" applyAlignment="1">
      <alignment horizontal="center" vertical="center"/>
    </xf>
    <xf numFmtId="43" fontId="37" fillId="0" borderId="27" xfId="1" applyFont="1" applyBorder="1" applyAlignment="1">
      <alignment vertical="center"/>
    </xf>
    <xf numFmtId="43" fontId="37" fillId="0" borderId="24" xfId="1" quotePrefix="1" applyFont="1" applyBorder="1" applyAlignment="1">
      <alignment horizontal="center" vertical="center"/>
    </xf>
    <xf numFmtId="43" fontId="37" fillId="0" borderId="25" xfId="1" applyFont="1" applyBorder="1" applyAlignment="1">
      <alignment vertical="center"/>
    </xf>
    <xf numFmtId="43" fontId="37" fillId="0" borderId="25" xfId="1" quotePrefix="1" applyFont="1" applyBorder="1" applyAlignment="1">
      <alignment horizontal="center" vertical="center"/>
    </xf>
    <xf numFmtId="43" fontId="37" fillId="0" borderId="25" xfId="1" applyFont="1" applyBorder="1" applyAlignment="1">
      <alignment horizontal="center" vertical="center"/>
    </xf>
    <xf numFmtId="43" fontId="37" fillId="0" borderId="26" xfId="1" applyFont="1" applyBorder="1" applyAlignment="1">
      <alignment vertical="center"/>
    </xf>
    <xf numFmtId="0" fontId="34" fillId="0" borderId="0" xfId="72" applyFont="1" applyBorder="1" applyAlignment="1">
      <alignment horizontal="center" vertical="center"/>
    </xf>
    <xf numFmtId="0" fontId="34" fillId="0" borderId="0" xfId="72" applyFont="1" applyBorder="1" applyAlignment="1">
      <alignment vertical="center"/>
    </xf>
    <xf numFmtId="0" fontId="70" fillId="0" borderId="5" xfId="72" applyFont="1" applyBorder="1" applyAlignment="1">
      <alignment horizontal="center" vertical="center" wrapText="1"/>
    </xf>
    <xf numFmtId="0" fontId="70" fillId="0" borderId="0" xfId="72" applyFont="1" applyBorder="1" applyAlignment="1">
      <alignment horizontal="center" vertical="center" wrapText="1"/>
    </xf>
    <xf numFmtId="49" fontId="34" fillId="0" borderId="15" xfId="72" applyNumberFormat="1" applyFont="1" applyFill="1" applyBorder="1" applyAlignment="1">
      <alignment horizontal="center" vertical="top" wrapText="1"/>
    </xf>
    <xf numFmtId="49" fontId="34" fillId="0" borderId="5" xfId="72" applyNumberFormat="1" applyFont="1" applyFill="1" applyBorder="1" applyAlignment="1">
      <alignment horizontal="center" vertical="top" wrapText="1"/>
    </xf>
    <xf numFmtId="0" fontId="54" fillId="35" borderId="15" xfId="72" applyFont="1" applyFill="1" applyBorder="1" applyAlignment="1">
      <alignment horizontal="center" vertical="center" wrapText="1"/>
    </xf>
    <xf numFmtId="0" fontId="34" fillId="0" borderId="22" xfId="72" applyFont="1" applyBorder="1" applyAlignment="1">
      <alignment vertical="top"/>
    </xf>
    <xf numFmtId="0" fontId="34" fillId="0" borderId="20" xfId="72" applyFont="1" applyBorder="1" applyAlignment="1">
      <alignment vertical="top"/>
    </xf>
    <xf numFmtId="0" fontId="37" fillId="0" borderId="22" xfId="72" applyFont="1" applyBorder="1" applyAlignment="1">
      <alignment horizontal="center" vertical="top"/>
    </xf>
    <xf numFmtId="0" fontId="37" fillId="0" borderId="20" xfId="72" applyFont="1" applyBorder="1" applyAlignment="1">
      <alignment horizontal="center" vertical="top"/>
    </xf>
    <xf numFmtId="0" fontId="34" fillId="0" borderId="0" xfId="97" applyFont="1" applyBorder="1" applyAlignment="1">
      <alignment horizontal="left" vertical="center"/>
    </xf>
    <xf numFmtId="0" fontId="34" fillId="0" borderId="0" xfId="97" applyFont="1" applyBorder="1" applyAlignment="1">
      <alignment vertical="center"/>
    </xf>
    <xf numFmtId="0" fontId="51" fillId="0" borderId="24" xfId="97" applyFont="1" applyBorder="1" applyAlignment="1">
      <alignment horizontal="center" vertical="center"/>
    </xf>
    <xf numFmtId="0" fontId="52" fillId="0" borderId="25" xfId="97" applyFont="1" applyBorder="1" applyAlignment="1">
      <alignment vertical="center"/>
    </xf>
    <xf numFmtId="0" fontId="49" fillId="0" borderId="0" xfId="97" applyFont="1" applyBorder="1" applyAlignment="1">
      <alignment horizontal="center" vertical="center"/>
    </xf>
    <xf numFmtId="0" fontId="51" fillId="0" borderId="0" xfId="97" quotePrefix="1" applyFont="1" applyBorder="1" applyAlignment="1">
      <alignment horizontal="center" vertical="center"/>
    </xf>
    <xf numFmtId="0" fontId="57" fillId="0" borderId="24" xfId="97" applyFont="1" applyBorder="1" applyAlignment="1">
      <alignment horizontal="center" vertical="center"/>
    </xf>
    <xf numFmtId="0" fontId="51" fillId="0" borderId="25" xfId="97" quotePrefix="1" applyFont="1" applyBorder="1" applyAlignment="1">
      <alignment horizontal="center" vertical="center"/>
    </xf>
    <xf numFmtId="0" fontId="51" fillId="0" borderId="25" xfId="97" applyFont="1" applyBorder="1" applyAlignment="1">
      <alignment horizontal="center" vertical="center"/>
    </xf>
    <xf numFmtId="0" fontId="51" fillId="0" borderId="24" xfId="97" quotePrefix="1" applyFont="1" applyBorder="1" applyAlignment="1">
      <alignment horizontal="center" vertical="center"/>
    </xf>
    <xf numFmtId="0" fontId="51" fillId="0" borderId="25" xfId="97" quotePrefix="1" applyFont="1" applyBorder="1" applyAlignment="1">
      <alignment horizontal="center" vertical="center" wrapText="1"/>
    </xf>
    <xf numFmtId="164" fontId="51" fillId="0" borderId="25" xfId="116" applyNumberFormat="1" applyFont="1" applyBorder="1" applyAlignment="1">
      <alignment horizontal="center" vertical="center"/>
    </xf>
    <xf numFmtId="164" fontId="52" fillId="0" borderId="25" xfId="116" applyNumberFormat="1" applyFont="1" applyBorder="1" applyAlignment="1">
      <alignment vertical="center"/>
    </xf>
    <xf numFmtId="164" fontId="51" fillId="0" borderId="0" xfId="116" applyNumberFormat="1" applyFont="1" applyBorder="1" applyAlignment="1">
      <alignment horizontal="center" vertical="center"/>
    </xf>
    <xf numFmtId="170" fontId="52" fillId="0" borderId="0" xfId="116" applyNumberFormat="1" applyFont="1" applyBorder="1" applyAlignment="1">
      <alignment vertical="center"/>
    </xf>
    <xf numFmtId="170" fontId="51" fillId="0" borderId="25" xfId="116" applyNumberFormat="1" applyFont="1" applyBorder="1" applyAlignment="1">
      <alignment horizontal="center" vertical="center"/>
    </xf>
    <xf numFmtId="170" fontId="51" fillId="0" borderId="0" xfId="116" applyNumberFormat="1" applyFont="1" applyBorder="1" applyAlignment="1">
      <alignment horizontal="center" vertical="center"/>
    </xf>
    <xf numFmtId="43" fontId="52" fillId="0" borderId="25" xfId="116" applyFont="1" applyBorder="1" applyAlignment="1">
      <alignment vertical="center"/>
    </xf>
    <xf numFmtId="43" fontId="51" fillId="0" borderId="25" xfId="116" applyFont="1" applyBorder="1" applyAlignment="1">
      <alignment horizontal="center" vertical="center"/>
    </xf>
    <xf numFmtId="0" fontId="52" fillId="0" borderId="28" xfId="97" applyFont="1" applyBorder="1" applyAlignment="1">
      <alignment vertical="center"/>
    </xf>
    <xf numFmtId="0" fontId="52" fillId="0" borderId="29" xfId="97" applyFont="1" applyBorder="1" applyAlignment="1">
      <alignment vertical="center"/>
    </xf>
    <xf numFmtId="164" fontId="52" fillId="0" borderId="29" xfId="116" applyNumberFormat="1" applyFont="1" applyBorder="1" applyAlignment="1">
      <alignment vertical="center"/>
    </xf>
    <xf numFmtId="43" fontId="52" fillId="0" borderId="29" xfId="116" applyFont="1" applyBorder="1" applyAlignment="1">
      <alignment vertical="center"/>
    </xf>
    <xf numFmtId="170" fontId="52" fillId="0" borderId="19" xfId="116" applyNumberFormat="1" applyFont="1" applyBorder="1" applyAlignment="1">
      <alignment vertical="center"/>
    </xf>
    <xf numFmtId="0" fontId="52" fillId="0" borderId="22" xfId="97" applyFont="1" applyBorder="1" applyAlignment="1">
      <alignment vertical="center"/>
    </xf>
    <xf numFmtId="170" fontId="52" fillId="0" borderId="20" xfId="116" applyNumberFormat="1" applyFont="1" applyBorder="1" applyAlignment="1">
      <alignment vertical="center"/>
    </xf>
    <xf numFmtId="0" fontId="52" fillId="0" borderId="23" xfId="97" applyFont="1" applyBorder="1" applyAlignment="1">
      <alignment vertical="center"/>
    </xf>
    <xf numFmtId="0" fontId="52" fillId="0" borderId="27" xfId="97" applyFont="1" applyBorder="1" applyAlignment="1">
      <alignment vertical="center"/>
    </xf>
    <xf numFmtId="164" fontId="52" fillId="0" borderId="27" xfId="116" applyNumberFormat="1" applyFont="1" applyBorder="1" applyAlignment="1">
      <alignment vertical="center"/>
    </xf>
    <xf numFmtId="43" fontId="52" fillId="0" borderId="27" xfId="116" applyFont="1" applyBorder="1" applyAlignment="1">
      <alignment vertical="center"/>
    </xf>
    <xf numFmtId="170" fontId="52" fillId="0" borderId="21" xfId="116" applyNumberFormat="1" applyFont="1" applyBorder="1" applyAlignment="1">
      <alignment vertical="center"/>
    </xf>
    <xf numFmtId="0" fontId="35" fillId="35" borderId="15" xfId="97" applyFont="1" applyFill="1" applyBorder="1" applyAlignment="1">
      <alignment horizontal="center" vertical="center" wrapText="1"/>
    </xf>
    <xf numFmtId="0" fontId="54" fillId="35" borderId="15" xfId="97" applyFont="1" applyFill="1" applyBorder="1" applyAlignment="1">
      <alignment horizontal="center" vertical="center" wrapText="1"/>
    </xf>
    <xf numFmtId="0" fontId="33" fillId="0" borderId="0" xfId="97" applyFont="1" applyAlignment="1">
      <alignment vertical="center"/>
    </xf>
    <xf numFmtId="0" fontId="70" fillId="0" borderId="0" xfId="0" applyFont="1" applyFill="1" applyBorder="1" applyAlignment="1">
      <alignment horizontal="center" vertical="center" wrapText="1"/>
    </xf>
    <xf numFmtId="0" fontId="59" fillId="0" borderId="0" xfId="8" applyFont="1" applyFill="1" applyBorder="1" applyAlignment="1">
      <alignment horizontal="justify" vertical="center"/>
    </xf>
    <xf numFmtId="0" fontId="61" fillId="2" borderId="15" xfId="8" applyFont="1" applyFill="1" applyBorder="1" applyAlignment="1">
      <alignment horizontal="justify" vertical="center" wrapText="1"/>
    </xf>
    <xf numFmtId="43" fontId="61" fillId="2" borderId="15" xfId="1" applyFont="1" applyFill="1" applyBorder="1" applyAlignment="1">
      <alignment horizontal="justify" vertical="center" wrapText="1"/>
    </xf>
    <xf numFmtId="43" fontId="61" fillId="2" borderId="15" xfId="7" applyFont="1" applyFill="1" applyBorder="1" applyAlignment="1">
      <alignment horizontal="justify" vertical="center" wrapText="1"/>
    </xf>
    <xf numFmtId="0" fontId="75" fillId="2" borderId="15" xfId="8" applyFont="1" applyFill="1" applyBorder="1" applyAlignment="1">
      <alignment horizontal="center" vertical="center" wrapText="1"/>
    </xf>
    <xf numFmtId="0" fontId="51" fillId="0" borderId="0" xfId="87" applyFont="1" applyBorder="1" applyAlignment="1">
      <alignment vertical="center" wrapText="1"/>
    </xf>
    <xf numFmtId="0" fontId="35" fillId="35" borderId="15" xfId="114" applyFont="1" applyFill="1" applyBorder="1" applyAlignment="1">
      <alignment horizontal="center" vertical="center" wrapText="1"/>
    </xf>
    <xf numFmtId="0" fontId="49" fillId="0" borderId="15" xfId="114" applyFont="1" applyBorder="1" applyAlignment="1">
      <alignment horizontal="justify" vertical="center" wrapText="1"/>
    </xf>
    <xf numFmtId="0" fontId="57" fillId="0" borderId="15" xfId="114" applyFont="1" applyBorder="1" applyAlignment="1">
      <alignment horizontal="justify" vertical="center" wrapText="1"/>
    </xf>
    <xf numFmtId="0" fontId="52" fillId="0" borderId="15" xfId="114" applyFont="1" applyBorder="1" applyAlignment="1">
      <alignment horizontal="justify" vertical="center" wrapText="1"/>
    </xf>
    <xf numFmtId="0" fontId="52" fillId="0" borderId="15" xfId="114" applyFont="1" applyBorder="1" applyAlignment="1">
      <alignment horizontal="center" vertical="center" wrapText="1"/>
    </xf>
    <xf numFmtId="0" fontId="51" fillId="0" borderId="15" xfId="114" applyFont="1" applyBorder="1" applyAlignment="1">
      <alignment horizontal="justify" vertical="center" wrapText="1"/>
    </xf>
    <xf numFmtId="0" fontId="34" fillId="0" borderId="0" xfId="0" applyFont="1" applyBorder="1" applyAlignment="1">
      <alignment horizontal="justify" vertical="center"/>
    </xf>
    <xf numFmtId="164" fontId="37" fillId="0" borderId="15" xfId="1" applyNumberFormat="1" applyFont="1" applyBorder="1" applyAlignment="1">
      <alignment horizontal="justify" vertical="center"/>
    </xf>
    <xf numFmtId="43" fontId="37" fillId="0" borderId="15" xfId="1" applyFont="1" applyBorder="1" applyAlignment="1">
      <alignment horizontal="justify" vertical="center"/>
    </xf>
    <xf numFmtId="164" fontId="37" fillId="0" borderId="15" xfId="1" applyNumberFormat="1" applyFont="1" applyBorder="1" applyAlignment="1">
      <alignment horizontal="justify"/>
    </xf>
    <xf numFmtId="43" fontId="37" fillId="0" borderId="15" xfId="1" applyFont="1" applyBorder="1" applyAlignment="1">
      <alignment horizontal="justify"/>
    </xf>
    <xf numFmtId="0" fontId="37" fillId="0" borderId="15" xfId="0" applyFont="1" applyBorder="1" applyAlignment="1">
      <alignment horizontal="center" vertical="center"/>
    </xf>
    <xf numFmtId="49" fontId="37" fillId="0" borderId="15" xfId="0" applyNumberFormat="1" applyFont="1" applyBorder="1" applyAlignment="1">
      <alignment horizontal="center" vertical="center"/>
    </xf>
    <xf numFmtId="0" fontId="34" fillId="0" borderId="15" xfId="0" applyFont="1" applyBorder="1" applyAlignment="1">
      <alignment horizontal="justify" vertical="center"/>
    </xf>
    <xf numFmtId="164" fontId="34" fillId="0" borderId="15" xfId="1" applyNumberFormat="1" applyFont="1" applyBorder="1" applyAlignment="1">
      <alignment horizontal="justify" vertical="center"/>
    </xf>
    <xf numFmtId="0" fontId="37" fillId="0" borderId="15" xfId="0" applyFont="1" applyBorder="1" applyAlignment="1">
      <alignment horizontal="justify" vertical="center" wrapText="1"/>
    </xf>
    <xf numFmtId="0" fontId="51" fillId="0" borderId="15" xfId="10" applyFont="1" applyFill="1" applyBorder="1" applyAlignment="1">
      <alignment vertical="center"/>
    </xf>
    <xf numFmtId="0" fontId="51" fillId="0" borderId="15" xfId="10" applyFont="1" applyBorder="1" applyAlignment="1">
      <alignment vertical="center" wrapText="1"/>
    </xf>
    <xf numFmtId="0" fontId="51" fillId="0" borderId="15" xfId="10" applyFont="1" applyBorder="1" applyAlignment="1">
      <alignment horizontal="justify" vertical="center" wrapText="1"/>
    </xf>
    <xf numFmtId="43" fontId="34" fillId="0" borderId="15" xfId="5" applyFont="1" applyBorder="1" applyAlignment="1">
      <alignment horizontal="center" vertical="center" wrapText="1"/>
    </xf>
    <xf numFmtId="0" fontId="51" fillId="0" borderId="15" xfId="10" applyFont="1" applyBorder="1" applyAlignment="1">
      <alignment horizontal="center" vertical="center" wrapText="1"/>
    </xf>
    <xf numFmtId="43" fontId="34" fillId="0" borderId="15" xfId="5" applyFont="1" applyBorder="1" applyAlignment="1">
      <alignment horizontal="justify" vertical="center" wrapText="1"/>
    </xf>
    <xf numFmtId="0" fontId="37" fillId="0" borderId="15" xfId="10" quotePrefix="1" applyFont="1" applyBorder="1" applyAlignment="1">
      <alignment horizontal="center" vertical="center"/>
    </xf>
    <xf numFmtId="0" fontId="37" fillId="0" borderId="15" xfId="10" applyFont="1" applyBorder="1" applyAlignment="1">
      <alignment horizontal="center" vertical="center"/>
    </xf>
    <xf numFmtId="0" fontId="37" fillId="0" borderId="15" xfId="10" applyFont="1" applyBorder="1" applyAlignment="1">
      <alignment horizontal="center" vertical="center" wrapText="1"/>
    </xf>
    <xf numFmtId="0" fontId="34" fillId="0" borderId="15" xfId="10" applyFont="1" applyBorder="1" applyAlignment="1">
      <alignment horizontal="center" vertical="center"/>
    </xf>
    <xf numFmtId="0" fontId="56" fillId="0" borderId="15" xfId="10" applyFont="1" applyBorder="1" applyAlignment="1">
      <alignment horizontal="center" vertical="center"/>
    </xf>
    <xf numFmtId="0" fontId="34" fillId="0" borderId="15" xfId="18" applyFont="1" applyBorder="1" applyAlignment="1">
      <alignment horizontal="center" vertical="center" wrapText="1"/>
    </xf>
    <xf numFmtId="0" fontId="34" fillId="0" borderId="15" xfId="10" applyFont="1" applyBorder="1" applyAlignment="1">
      <alignment vertical="center"/>
    </xf>
    <xf numFmtId="0" fontId="37" fillId="0" borderId="15" xfId="10" applyFont="1" applyBorder="1" applyAlignment="1">
      <alignment vertical="center" wrapText="1"/>
    </xf>
    <xf numFmtId="0" fontId="55" fillId="0" borderId="15" xfId="10" applyFont="1" applyBorder="1" applyAlignment="1">
      <alignment horizontal="center" vertical="center"/>
    </xf>
    <xf numFmtId="49" fontId="34" fillId="0" borderId="15" xfId="18" applyNumberFormat="1" applyFont="1" applyBorder="1" applyAlignment="1">
      <alignment horizontal="center" vertical="center" wrapText="1"/>
    </xf>
    <xf numFmtId="0" fontId="51" fillId="0" borderId="0" xfId="10" applyFont="1" applyBorder="1" applyAlignment="1">
      <alignment horizontal="center"/>
    </xf>
    <xf numFmtId="2" fontId="52" fillId="0" borderId="0" xfId="10" applyNumberFormat="1" applyFont="1" applyBorder="1"/>
    <xf numFmtId="0" fontId="52" fillId="0" borderId="0" xfId="10" applyFont="1" applyBorder="1"/>
    <xf numFmtId="0" fontId="37" fillId="0" borderId="15" xfId="10" quotePrefix="1" applyFont="1" applyBorder="1" applyAlignment="1">
      <alignment horizontal="center"/>
    </xf>
    <xf numFmtId="0" fontId="34" fillId="0" borderId="15" xfId="10" applyFont="1" applyBorder="1" applyAlignment="1">
      <alignment horizontal="center"/>
    </xf>
    <xf numFmtId="43" fontId="37" fillId="0" borderId="15" xfId="1" applyFont="1" applyBorder="1"/>
    <xf numFmtId="0" fontId="37" fillId="0" borderId="15" xfId="10" applyFont="1" applyBorder="1" applyAlignment="1">
      <alignment horizontal="justify"/>
    </xf>
    <xf numFmtId="0" fontId="35" fillId="35" borderId="15" xfId="10" applyFont="1" applyFill="1" applyBorder="1" applyAlignment="1">
      <alignment horizontal="center" vertical="center" wrapText="1"/>
    </xf>
    <xf numFmtId="0" fontId="35" fillId="35" borderId="15" xfId="10" applyFont="1" applyFill="1" applyBorder="1" applyAlignment="1">
      <alignment horizontal="center" wrapText="1"/>
    </xf>
    <xf numFmtId="2" fontId="37" fillId="0" borderId="15" xfId="10" quotePrefix="1" applyNumberFormat="1" applyFont="1" applyBorder="1" applyAlignment="1">
      <alignment horizontal="center"/>
    </xf>
    <xf numFmtId="0" fontId="37" fillId="0" borderId="15" xfId="10" applyFont="1" applyBorder="1" applyAlignment="1">
      <alignment horizontal="justify" vertical="center"/>
    </xf>
    <xf numFmtId="0" fontId="34" fillId="0" borderId="15" xfId="10" applyFont="1" applyBorder="1" applyAlignment="1">
      <alignment horizontal="justify" vertical="center"/>
    </xf>
    <xf numFmtId="0" fontId="54" fillId="35" borderId="15" xfId="0" applyFont="1" applyFill="1" applyBorder="1" applyAlignment="1">
      <alignment horizontal="center" vertical="center" wrapText="1"/>
    </xf>
    <xf numFmtId="0" fontId="34" fillId="0" borderId="0" xfId="72" applyFont="1" applyBorder="1" applyAlignment="1">
      <alignment vertical="top"/>
    </xf>
    <xf numFmtId="43" fontId="37" fillId="0" borderId="28" xfId="1" quotePrefix="1" applyFont="1" applyBorder="1" applyAlignment="1">
      <alignment horizontal="center" vertical="center"/>
    </xf>
    <xf numFmtId="43" fontId="37" fillId="0" borderId="22" xfId="1" applyFont="1" applyBorder="1" applyAlignment="1">
      <alignment vertical="center"/>
    </xf>
    <xf numFmtId="43" fontId="37" fillId="0" borderId="22" xfId="1" quotePrefix="1" applyFont="1" applyBorder="1" applyAlignment="1">
      <alignment horizontal="center" vertical="center"/>
    </xf>
    <xf numFmtId="43" fontId="37" fillId="0" borderId="22" xfId="1" applyFont="1" applyBorder="1" applyAlignment="1">
      <alignment horizontal="center" vertical="center"/>
    </xf>
    <xf numFmtId="0" fontId="54" fillId="35" borderId="24" xfId="97" applyFont="1" applyFill="1" applyBorder="1" applyAlignment="1">
      <alignment horizontal="center" vertical="center" wrapText="1"/>
    </xf>
    <xf numFmtId="0" fontId="54" fillId="35" borderId="15" xfId="0" applyFont="1" applyFill="1" applyBorder="1" applyAlignment="1">
      <alignment horizontal="center" wrapText="1"/>
    </xf>
    <xf numFmtId="166" fontId="37" fillId="0" borderId="25" xfId="116" applyNumberFormat="1" applyFont="1" applyBorder="1" applyAlignment="1">
      <alignment horizontal="center" vertical="center" wrapText="1"/>
    </xf>
    <xf numFmtId="166" fontId="37" fillId="0" borderId="20" xfId="116" applyNumberFormat="1" applyFont="1" applyBorder="1" applyAlignment="1">
      <alignment horizontal="center" vertical="center" wrapText="1"/>
    </xf>
    <xf numFmtId="166" fontId="37" fillId="0" borderId="26" xfId="116" applyNumberFormat="1" applyFont="1" applyBorder="1" applyAlignment="1">
      <alignment horizontal="center" vertical="center" wrapText="1"/>
    </xf>
    <xf numFmtId="166" fontId="37" fillId="0" borderId="21" xfId="116" applyNumberFormat="1" applyFont="1" applyBorder="1" applyAlignment="1">
      <alignment horizontal="center" vertical="center" wrapText="1"/>
    </xf>
    <xf numFmtId="0" fontId="51" fillId="0" borderId="26" xfId="97" quotePrefix="1" applyFont="1" applyBorder="1" applyAlignment="1">
      <alignment horizontal="center" vertical="center"/>
    </xf>
    <xf numFmtId="0" fontId="34" fillId="0" borderId="22" xfId="72" applyFont="1" applyBorder="1" applyAlignment="1">
      <alignment vertical="top"/>
    </xf>
    <xf numFmtId="171" fontId="34" fillId="0" borderId="24" xfId="2" applyNumberFormat="1" applyFont="1" applyBorder="1" applyAlignment="1">
      <alignment horizontal="right" vertical="center" wrapText="1"/>
    </xf>
    <xf numFmtId="171" fontId="34" fillId="0" borderId="24" xfId="1" applyNumberFormat="1" applyFont="1" applyBorder="1" applyAlignment="1">
      <alignment horizontal="right" vertical="center" wrapText="1"/>
    </xf>
    <xf numFmtId="171" fontId="37" fillId="0" borderId="25" xfId="2" applyNumberFormat="1" applyFont="1" applyBorder="1" applyAlignment="1">
      <alignment horizontal="right" vertical="center" wrapText="1"/>
    </xf>
    <xf numFmtId="171" fontId="37" fillId="0" borderId="25" xfId="1" applyNumberFormat="1" applyFont="1" applyBorder="1" applyAlignment="1">
      <alignment horizontal="right" vertical="center" wrapText="1"/>
    </xf>
    <xf numFmtId="171" fontId="34" fillId="0" borderId="25" xfId="2" applyNumberFormat="1" applyFont="1" applyBorder="1" applyAlignment="1">
      <alignment horizontal="right" vertical="center" wrapText="1"/>
    </xf>
    <xf numFmtId="171" fontId="34" fillId="0" borderId="25" xfId="1" applyNumberFormat="1" applyFont="1" applyBorder="1" applyAlignment="1">
      <alignment horizontal="right" vertical="center" wrapText="1"/>
    </xf>
    <xf numFmtId="171" fontId="34" fillId="0" borderId="25" xfId="2" applyNumberFormat="1" applyFont="1" applyBorder="1" applyAlignment="1">
      <alignment horizontal="center" vertical="center" wrapText="1"/>
    </xf>
    <xf numFmtId="171" fontId="34" fillId="0" borderId="26" xfId="10" applyNumberFormat="1" applyFont="1" applyBorder="1" applyAlignment="1">
      <alignment horizontal="right" vertical="center" wrapText="1"/>
    </xf>
    <xf numFmtId="4" fontId="34" fillId="0" borderId="15" xfId="0" quotePrefix="1" applyNumberFormat="1" applyFont="1" applyBorder="1" applyAlignment="1">
      <alignment horizontal="right" vertical="center"/>
    </xf>
    <xf numFmtId="4" fontId="34" fillId="0" borderId="15" xfId="0" quotePrefix="1" applyNumberFormat="1" applyFont="1" applyBorder="1" applyAlignment="1">
      <alignment vertical="center"/>
    </xf>
    <xf numFmtId="4" fontId="34" fillId="0" borderId="15" xfId="0" applyNumberFormat="1" applyFont="1" applyBorder="1" applyAlignment="1">
      <alignment horizontal="right" vertical="center"/>
    </xf>
    <xf numFmtId="43" fontId="37" fillId="0" borderId="0" xfId="1" applyFont="1" applyBorder="1" applyAlignment="1">
      <alignment horizontal="right" vertical="center"/>
    </xf>
    <xf numFmtId="43" fontId="37" fillId="0" borderId="22" xfId="1" applyFont="1" applyBorder="1" applyAlignment="1">
      <alignment horizontal="right" vertical="center"/>
    </xf>
    <xf numFmtId="4" fontId="34" fillId="0" borderId="25" xfId="1" applyNumberFormat="1" applyFont="1" applyBorder="1" applyAlignment="1">
      <alignment horizontal="right" vertical="center"/>
    </xf>
    <xf numFmtId="4" fontId="37" fillId="0" borderId="15" xfId="10" quotePrefix="1" applyNumberFormat="1" applyFont="1" applyBorder="1" applyAlignment="1">
      <alignment horizontal="right" vertical="center"/>
    </xf>
    <xf numFmtId="0" fontId="37" fillId="0" borderId="15" xfId="10" quotePrefix="1" applyFont="1" applyBorder="1" applyAlignment="1">
      <alignment horizontal="left" vertical="center"/>
    </xf>
    <xf numFmtId="4" fontId="76" fillId="0" borderId="0" xfId="0" applyNumberFormat="1" applyFont="1" applyBorder="1" applyAlignment="1">
      <alignment horizontal="right" vertical="center"/>
    </xf>
    <xf numFmtId="43" fontId="37" fillId="0" borderId="0" xfId="10" applyNumberFormat="1" applyFont="1" applyAlignment="1">
      <alignment vertical="center"/>
    </xf>
    <xf numFmtId="171" fontId="37" fillId="0" borderId="15" xfId="1" applyNumberFormat="1" applyFont="1" applyBorder="1" applyAlignment="1">
      <alignment horizontal="right" vertical="center"/>
    </xf>
    <xf numFmtId="4" fontId="34" fillId="0" borderId="15" xfId="18" applyNumberFormat="1" applyFont="1" applyBorder="1" applyAlignment="1">
      <alignment horizontal="right" vertical="center" wrapText="1"/>
    </xf>
    <xf numFmtId="0" fontId="51" fillId="0" borderId="15" xfId="72" applyFont="1" applyFill="1" applyBorder="1" applyAlignment="1">
      <alignment horizontal="center" vertical="center" wrapText="1"/>
    </xf>
    <xf numFmtId="44" fontId="51" fillId="0" borderId="15" xfId="72" applyNumberFormat="1" applyFont="1" applyFill="1" applyBorder="1" applyAlignment="1">
      <alignment horizontal="center" vertical="center" wrapText="1"/>
    </xf>
    <xf numFmtId="0" fontId="77" fillId="0" borderId="0" xfId="0" applyFont="1" applyProtection="1">
      <protection locked="0"/>
    </xf>
    <xf numFmtId="0" fontId="57" fillId="0" borderId="0" xfId="0" applyFont="1" applyProtection="1">
      <protection locked="0"/>
    </xf>
    <xf numFmtId="0" fontId="80" fillId="0" borderId="0" xfId="0" applyFont="1" applyAlignment="1" applyProtection="1">
      <alignment horizontal="center" wrapText="1"/>
      <protection locked="0"/>
    </xf>
    <xf numFmtId="0" fontId="57" fillId="0" borderId="0" xfId="0" applyFont="1" applyAlignment="1" applyProtection="1">
      <protection locked="0"/>
    </xf>
    <xf numFmtId="0" fontId="70" fillId="0" borderId="0" xfId="72" applyFont="1" applyAlignment="1">
      <alignment horizontal="left" vertical="center"/>
    </xf>
    <xf numFmtId="0" fontId="32" fillId="35" borderId="15" xfId="74" applyFont="1" applyFill="1" applyBorder="1" applyAlignment="1">
      <alignment horizontal="center" vertical="center" wrapText="1"/>
    </xf>
    <xf numFmtId="0" fontId="69" fillId="0" borderId="0" xfId="74" applyFont="1" applyFill="1" applyBorder="1" applyAlignment="1">
      <alignment horizontal="center" vertical="center" wrapText="1"/>
    </xf>
    <xf numFmtId="0" fontId="44" fillId="35" borderId="15" xfId="74" applyFont="1" applyFill="1" applyBorder="1" applyAlignment="1">
      <alignment horizontal="center" vertical="center"/>
    </xf>
    <xf numFmtId="0" fontId="44" fillId="35" borderId="15" xfId="74" applyFont="1" applyFill="1" applyBorder="1" applyAlignment="1">
      <alignment horizontal="center" vertical="center" wrapText="1"/>
    </xf>
    <xf numFmtId="0" fontId="47" fillId="35" borderId="15" xfId="74" applyFont="1" applyFill="1" applyBorder="1" applyAlignment="1">
      <alignment horizontal="left" vertical="center" wrapText="1"/>
    </xf>
    <xf numFmtId="0" fontId="49" fillId="0" borderId="15" xfId="72" applyFont="1" applyBorder="1" applyAlignment="1">
      <alignment horizontal="center" vertical="center"/>
    </xf>
    <xf numFmtId="0" fontId="49" fillId="0" borderId="15" xfId="74" applyFont="1" applyBorder="1" applyAlignment="1">
      <alignment horizontal="center" vertical="center" wrapText="1"/>
    </xf>
    <xf numFmtId="0" fontId="65" fillId="0" borderId="0" xfId="0" applyFont="1" applyAlignment="1">
      <alignment horizontal="center" vertical="center" wrapText="1"/>
    </xf>
    <xf numFmtId="0" fontId="67" fillId="0" borderId="0" xfId="0" applyFont="1" applyAlignment="1">
      <alignment horizontal="center" vertical="center" wrapText="1"/>
    </xf>
    <xf numFmtId="0" fontId="70" fillId="0" borderId="0" xfId="0" applyFont="1" applyAlignment="1">
      <alignment horizontal="center" vertical="center"/>
    </xf>
    <xf numFmtId="0" fontId="70" fillId="0" borderId="3" xfId="0" applyFont="1" applyBorder="1" applyAlignment="1">
      <alignment horizontal="center" vertical="center" wrapText="1"/>
    </xf>
    <xf numFmtId="0" fontId="77" fillId="0" borderId="0" xfId="0" applyFont="1" applyAlignment="1" applyProtection="1">
      <alignment horizontal="center" wrapText="1"/>
      <protection locked="0"/>
    </xf>
    <xf numFmtId="0" fontId="77" fillId="0" borderId="0" xfId="0" applyFont="1" applyAlignment="1" applyProtection="1">
      <alignment horizontal="center"/>
      <protection locked="0"/>
    </xf>
    <xf numFmtId="49" fontId="46" fillId="0" borderId="15" xfId="0" applyNumberFormat="1" applyFont="1" applyBorder="1" applyAlignment="1" applyProtection="1">
      <alignment horizontal="center" vertical="center" wrapText="1"/>
      <protection locked="0"/>
    </xf>
    <xf numFmtId="0" fontId="46" fillId="0" borderId="15" xfId="0" applyFont="1" applyBorder="1" applyAlignment="1" applyProtection="1">
      <alignment horizontal="center" vertical="center" wrapText="1"/>
    </xf>
    <xf numFmtId="49" fontId="46" fillId="0" borderId="15" xfId="0" applyNumberFormat="1" applyFont="1" applyBorder="1" applyAlignment="1" applyProtection="1">
      <alignment horizontal="left" vertical="top" wrapText="1"/>
      <protection locked="0"/>
    </xf>
    <xf numFmtId="0" fontId="38" fillId="0" borderId="15" xfId="0" applyFont="1" applyBorder="1" applyAlignment="1" applyProtection="1">
      <alignment horizontal="center" vertical="center"/>
    </xf>
    <xf numFmtId="0" fontId="39" fillId="0" borderId="15" xfId="0" applyFont="1" applyBorder="1" applyAlignment="1" applyProtection="1">
      <alignment horizontal="center" vertical="center"/>
    </xf>
    <xf numFmtId="0" fontId="40" fillId="35" borderId="15" xfId="0" applyFont="1" applyFill="1" applyBorder="1" applyAlignment="1" applyProtection="1">
      <alignment horizontal="left" vertical="center"/>
    </xf>
    <xf numFmtId="0" fontId="41" fillId="35" borderId="15" xfId="0" applyFont="1" applyFill="1" applyBorder="1" applyAlignment="1" applyProtection="1">
      <alignment horizontal="center" vertical="center" wrapText="1"/>
    </xf>
    <xf numFmtId="0" fontId="41" fillId="35" borderId="15" xfId="0" applyFont="1" applyFill="1" applyBorder="1" applyAlignment="1" applyProtection="1">
      <alignment horizontal="center" vertical="center"/>
    </xf>
    <xf numFmtId="0" fontId="43" fillId="0" borderId="0" xfId="0" applyFont="1" applyBorder="1" applyAlignment="1" applyProtection="1">
      <alignment horizontal="center"/>
    </xf>
    <xf numFmtId="0" fontId="43" fillId="0" borderId="4" xfId="0" applyFont="1" applyBorder="1" applyAlignment="1" applyProtection="1">
      <alignment horizontal="center"/>
    </xf>
    <xf numFmtId="0" fontId="45" fillId="35" borderId="15" xfId="0" applyFont="1" applyFill="1" applyBorder="1" applyAlignment="1" applyProtection="1">
      <alignment horizontal="center" vertical="center" wrapText="1"/>
    </xf>
    <xf numFmtId="49" fontId="46" fillId="0" borderId="15" xfId="0" applyNumberFormat="1" applyFont="1" applyBorder="1" applyAlignment="1" applyProtection="1">
      <alignment horizontal="left" vertical="center" wrapText="1"/>
      <protection locked="0"/>
    </xf>
    <xf numFmtId="0" fontId="33" fillId="0" borderId="0" xfId="10" applyFont="1" applyBorder="1" applyAlignment="1">
      <alignment horizontal="center"/>
    </xf>
    <xf numFmtId="0" fontId="48" fillId="35" borderId="15" xfId="10" applyFont="1" applyFill="1" applyBorder="1" applyAlignment="1">
      <alignment horizontal="center" vertical="center" wrapText="1"/>
    </xf>
    <xf numFmtId="0" fontId="34" fillId="0" borderId="0" xfId="10" applyFont="1" applyFill="1" applyBorder="1" applyAlignment="1">
      <alignment horizontal="left" vertical="top" wrapText="1"/>
    </xf>
    <xf numFmtId="0" fontId="34" fillId="0" borderId="0" xfId="10" applyFont="1" applyFill="1" applyBorder="1" applyAlignment="1">
      <alignment horizontal="justify" vertical="center" wrapText="1"/>
    </xf>
    <xf numFmtId="0" fontId="34" fillId="0" borderId="16" xfId="10" applyFont="1" applyFill="1" applyBorder="1" applyAlignment="1">
      <alignment horizontal="center" vertical="center" wrapText="1"/>
    </xf>
    <xf numFmtId="0" fontId="34" fillId="0" borderId="17" xfId="10" applyFont="1" applyFill="1" applyBorder="1" applyAlignment="1">
      <alignment horizontal="center" vertical="center" wrapText="1"/>
    </xf>
    <xf numFmtId="0" fontId="34" fillId="0" borderId="18" xfId="10" applyFont="1" applyFill="1" applyBorder="1" applyAlignment="1">
      <alignment horizontal="center" vertical="center" wrapText="1"/>
    </xf>
    <xf numFmtId="0" fontId="54" fillId="35" borderId="15" xfId="10" applyFont="1" applyFill="1" applyBorder="1" applyAlignment="1">
      <alignment horizontal="center" vertical="center" wrapText="1"/>
    </xf>
    <xf numFmtId="0" fontId="64" fillId="0" borderId="0" xfId="10" applyFont="1" applyBorder="1" applyAlignment="1">
      <alignment horizontal="left" vertical="center" wrapText="1"/>
    </xf>
    <xf numFmtId="0" fontId="34" fillId="0" borderId="15" xfId="0" applyFont="1" applyBorder="1" applyAlignment="1">
      <alignment horizontal="left" vertical="center"/>
    </xf>
    <xf numFmtId="0" fontId="32" fillId="35" borderId="15" xfId="0" applyFont="1" applyFill="1" applyBorder="1" applyAlignment="1">
      <alignment horizontal="center" vertical="center" wrapText="1"/>
    </xf>
    <xf numFmtId="0" fontId="54" fillId="35" borderId="15" xfId="0" applyFont="1" applyFill="1" applyBorder="1" applyAlignment="1">
      <alignment horizontal="center" vertical="center" wrapText="1"/>
    </xf>
    <xf numFmtId="0" fontId="54" fillId="35" borderId="15" xfId="0" applyFont="1" applyFill="1" applyBorder="1" applyAlignment="1">
      <alignment horizontal="center" vertical="center"/>
    </xf>
    <xf numFmtId="0" fontId="54" fillId="35" borderId="15" xfId="0" applyFont="1" applyFill="1" applyBorder="1" applyAlignment="1">
      <alignment horizontal="justify" vertical="center" wrapText="1"/>
    </xf>
    <xf numFmtId="0" fontId="34" fillId="0" borderId="16" xfId="0" applyFont="1" applyBorder="1" applyAlignment="1">
      <alignment horizontal="center" vertical="center"/>
    </xf>
    <xf numFmtId="0" fontId="34" fillId="0" borderId="17" xfId="0" applyFont="1" applyBorder="1" applyAlignment="1">
      <alignment horizontal="center" vertical="center"/>
    </xf>
    <xf numFmtId="0" fontId="34" fillId="0" borderId="18" xfId="0" applyFont="1" applyBorder="1" applyAlignment="1">
      <alignment horizontal="center" vertical="center"/>
    </xf>
    <xf numFmtId="4" fontId="37" fillId="0" borderId="24" xfId="0" applyNumberFormat="1" applyFont="1" applyBorder="1" applyAlignment="1">
      <alignment horizontal="right" vertical="center"/>
    </xf>
    <xf numFmtId="4" fontId="37" fillId="0" borderId="26" xfId="0" applyNumberFormat="1" applyFont="1" applyBorder="1" applyAlignment="1">
      <alignment horizontal="right" vertical="center"/>
    </xf>
    <xf numFmtId="4" fontId="37" fillId="0" borderId="15" xfId="0" applyNumberFormat="1" applyFont="1" applyBorder="1" applyAlignment="1">
      <alignment horizontal="right" vertical="center"/>
    </xf>
    <xf numFmtId="0" fontId="34" fillId="0" borderId="15" xfId="0" applyFont="1" applyBorder="1" applyAlignment="1">
      <alignment horizontal="left" vertical="center" wrapText="1"/>
    </xf>
    <xf numFmtId="4" fontId="37" fillId="0" borderId="15" xfId="0" applyNumberFormat="1" applyFont="1" applyBorder="1" applyAlignment="1">
      <alignment vertical="center"/>
    </xf>
    <xf numFmtId="0" fontId="51" fillId="0" borderId="15" xfId="0" applyFont="1" applyBorder="1" applyAlignment="1">
      <alignment horizontal="center" vertical="center"/>
    </xf>
    <xf numFmtId="0" fontId="51" fillId="0" borderId="15" xfId="0" applyFont="1" applyBorder="1" applyAlignment="1">
      <alignment horizontal="center" vertical="top"/>
    </xf>
    <xf numFmtId="0" fontId="34" fillId="0" borderId="16" xfId="0" quotePrefix="1" applyFont="1" applyBorder="1" applyAlignment="1">
      <alignment horizontal="center"/>
    </xf>
    <xf numFmtId="0" fontId="34" fillId="0" borderId="18" xfId="0" quotePrefix="1" applyFont="1" applyBorder="1" applyAlignment="1">
      <alignment horizontal="center"/>
    </xf>
    <xf numFmtId="0" fontId="37" fillId="0" borderId="16" xfId="0" applyFont="1" applyBorder="1" applyAlignment="1">
      <alignment horizontal="center"/>
    </xf>
    <xf numFmtId="0" fontId="37" fillId="0" borderId="18" xfId="0" applyFont="1" applyBorder="1" applyAlignment="1">
      <alignment horizontal="center"/>
    </xf>
    <xf numFmtId="2" fontId="34" fillId="0" borderId="15" xfId="0" applyNumberFormat="1" applyFont="1" applyBorder="1" applyAlignment="1">
      <alignment horizontal="right" vertical="center"/>
    </xf>
    <xf numFmtId="4" fontId="34" fillId="0" borderId="24" xfId="0" quotePrefix="1" applyNumberFormat="1" applyFont="1" applyBorder="1" applyAlignment="1">
      <alignment horizontal="right" vertical="center"/>
    </xf>
    <xf numFmtId="4" fontId="34" fillId="0" borderId="26" xfId="0" quotePrefix="1" applyNumberFormat="1" applyFont="1" applyBorder="1" applyAlignment="1">
      <alignment horizontal="right" vertical="center"/>
    </xf>
    <xf numFmtId="0" fontId="32" fillId="36" borderId="15" xfId="0" applyFont="1" applyFill="1" applyBorder="1" applyAlignment="1">
      <alignment horizontal="center" vertical="center" wrapText="1"/>
    </xf>
    <xf numFmtId="0" fontId="54" fillId="36" borderId="24" xfId="0" applyFont="1" applyFill="1" applyBorder="1" applyAlignment="1">
      <alignment horizontal="center" vertical="center" wrapText="1"/>
    </xf>
    <xf numFmtId="0" fontId="54" fillId="36" borderId="26" xfId="0" applyFont="1" applyFill="1" applyBorder="1" applyAlignment="1">
      <alignment horizontal="center" vertical="center" wrapText="1"/>
    </xf>
    <xf numFmtId="0" fontId="54" fillId="36" borderId="15" xfId="0" applyFont="1" applyFill="1" applyBorder="1" applyAlignment="1">
      <alignment horizontal="center" vertical="center"/>
    </xf>
    <xf numFmtId="0" fontId="54" fillId="36" borderId="15" xfId="0" applyFont="1" applyFill="1" applyBorder="1" applyAlignment="1">
      <alignment horizontal="center" vertical="center" wrapText="1"/>
    </xf>
    <xf numFmtId="0" fontId="34" fillId="0" borderId="15" xfId="0" applyFont="1" applyBorder="1" applyAlignment="1">
      <alignment horizontal="center" vertical="center"/>
    </xf>
    <xf numFmtId="0" fontId="34" fillId="0" borderId="16" xfId="0" applyFont="1" applyBorder="1" applyAlignment="1">
      <alignment horizontal="left" vertical="center"/>
    </xf>
    <xf numFmtId="0" fontId="34" fillId="0" borderId="17" xfId="0" applyFont="1" applyBorder="1" applyAlignment="1">
      <alignment horizontal="left" vertical="center"/>
    </xf>
    <xf numFmtId="0" fontId="34" fillId="0" borderId="18" xfId="0" applyFont="1" applyBorder="1" applyAlignment="1">
      <alignment horizontal="left" vertical="center"/>
    </xf>
    <xf numFmtId="0" fontId="34" fillId="0" borderId="22" xfId="72" applyFont="1" applyBorder="1" applyAlignment="1">
      <alignment vertical="top"/>
    </xf>
    <xf numFmtId="0" fontId="34" fillId="0" borderId="0" xfId="72" applyFont="1" applyBorder="1" applyAlignment="1">
      <alignment vertical="top"/>
    </xf>
    <xf numFmtId="0" fontId="34" fillId="0" borderId="20" xfId="72" applyFont="1" applyBorder="1" applyAlignment="1">
      <alignment vertical="top"/>
    </xf>
    <xf numFmtId="0" fontId="34" fillId="0" borderId="22" xfId="72" applyFont="1" applyBorder="1" applyAlignment="1">
      <alignment vertical="top" wrapText="1"/>
    </xf>
    <xf numFmtId="0" fontId="37" fillId="0" borderId="23" xfId="72" applyFont="1" applyBorder="1" applyAlignment="1">
      <alignment horizontal="center" vertical="top"/>
    </xf>
    <xf numFmtId="0" fontId="37" fillId="0" borderId="27" xfId="72" applyFont="1" applyBorder="1" applyAlignment="1">
      <alignment horizontal="center" vertical="top"/>
    </xf>
    <xf numFmtId="0" fontId="37" fillId="0" borderId="21" xfId="72" applyFont="1" applyBorder="1" applyAlignment="1">
      <alignment horizontal="center" vertical="top"/>
    </xf>
    <xf numFmtId="0" fontId="54" fillId="35" borderId="15" xfId="72" applyFont="1" applyFill="1" applyBorder="1" applyAlignment="1">
      <alignment horizontal="center" vertical="center" wrapText="1"/>
    </xf>
    <xf numFmtId="0" fontId="44" fillId="35" borderId="15" xfId="72" applyFont="1" applyFill="1" applyBorder="1" applyAlignment="1">
      <alignment horizontal="center" vertical="center" wrapText="1"/>
    </xf>
    <xf numFmtId="0" fontId="43" fillId="35" borderId="15" xfId="72" applyFont="1" applyFill="1" applyBorder="1" applyAlignment="1">
      <alignment horizontal="center" vertical="center" wrapText="1"/>
    </xf>
    <xf numFmtId="0" fontId="37" fillId="0" borderId="28" xfId="72" applyFont="1" applyBorder="1" applyAlignment="1">
      <alignment horizontal="center" vertical="top"/>
    </xf>
    <xf numFmtId="0" fontId="37" fillId="0" borderId="29" xfId="72" applyFont="1" applyBorder="1" applyAlignment="1">
      <alignment horizontal="center" vertical="top"/>
    </xf>
    <xf numFmtId="0" fontId="37" fillId="0" borderId="19" xfId="72" applyFont="1" applyBorder="1" applyAlignment="1">
      <alignment horizontal="center" vertical="top"/>
    </xf>
    <xf numFmtId="49" fontId="34" fillId="0" borderId="15" xfId="72" applyNumberFormat="1" applyFont="1" applyFill="1" applyBorder="1" applyAlignment="1">
      <alignment horizontal="center" vertical="top" wrapText="1"/>
    </xf>
    <xf numFmtId="0" fontId="32" fillId="35" borderId="15" xfId="72" applyFont="1" applyFill="1" applyBorder="1" applyAlignment="1">
      <alignment horizontal="center" vertical="center" wrapText="1"/>
    </xf>
    <xf numFmtId="0" fontId="34" fillId="0" borderId="15" xfId="72" applyFont="1" applyBorder="1" applyAlignment="1">
      <alignment horizontal="left" vertical="center"/>
    </xf>
    <xf numFmtId="0" fontId="34" fillId="0" borderId="15" xfId="72" applyFont="1" applyBorder="1" applyAlignment="1">
      <alignment horizontal="center" vertical="center"/>
    </xf>
    <xf numFmtId="0" fontId="54" fillId="35" borderId="16" xfId="72" applyFont="1" applyFill="1" applyBorder="1" applyAlignment="1">
      <alignment horizontal="left" vertical="center" wrapText="1"/>
    </xf>
    <xf numFmtId="0" fontId="54" fillId="35" borderId="17" xfId="72" applyFont="1" applyFill="1" applyBorder="1" applyAlignment="1">
      <alignment horizontal="left" vertical="center" wrapText="1"/>
    </xf>
    <xf numFmtId="0" fontId="54" fillId="35" borderId="27" xfId="72" applyFont="1" applyFill="1" applyBorder="1" applyAlignment="1">
      <alignment horizontal="left" vertical="center" wrapText="1"/>
    </xf>
    <xf numFmtId="0" fontId="54" fillId="35" borderId="21" xfId="72" applyFont="1" applyFill="1" applyBorder="1" applyAlignment="1">
      <alignment horizontal="left" vertical="center" wrapText="1"/>
    </xf>
    <xf numFmtId="0" fontId="32" fillId="35" borderId="28" xfId="97" applyFont="1" applyFill="1" applyBorder="1" applyAlignment="1">
      <alignment horizontal="center" vertical="center" wrapText="1"/>
    </xf>
    <xf numFmtId="0" fontId="32" fillId="35" borderId="29" xfId="97" applyFont="1" applyFill="1" applyBorder="1" applyAlignment="1">
      <alignment horizontal="center" vertical="center" wrapText="1"/>
    </xf>
    <xf numFmtId="0" fontId="32" fillId="35" borderId="19" xfId="97" applyFont="1" applyFill="1" applyBorder="1" applyAlignment="1">
      <alignment horizontal="center" vertical="center" wrapText="1"/>
    </xf>
    <xf numFmtId="0" fontId="32" fillId="35" borderId="23" xfId="97" applyFont="1" applyFill="1" applyBorder="1" applyAlignment="1">
      <alignment horizontal="center" vertical="center" wrapText="1"/>
    </xf>
    <xf numFmtId="0" fontId="32" fillId="35" borderId="27" xfId="97" applyFont="1" applyFill="1" applyBorder="1" applyAlignment="1">
      <alignment horizontal="center" vertical="center" wrapText="1"/>
    </xf>
    <xf numFmtId="0" fontId="32" fillId="35" borderId="21" xfId="97" applyFont="1" applyFill="1" applyBorder="1" applyAlignment="1">
      <alignment horizontal="center" vertical="center" wrapText="1"/>
    </xf>
    <xf numFmtId="0" fontId="35" fillId="35" borderId="15" xfId="97" applyFont="1" applyFill="1" applyBorder="1" applyAlignment="1">
      <alignment horizontal="center" vertical="center" wrapText="1"/>
    </xf>
    <xf numFmtId="0" fontId="36" fillId="35" borderId="15" xfId="97" applyFont="1" applyFill="1" applyBorder="1" applyAlignment="1">
      <alignment horizontal="center" vertical="center" wrapText="1"/>
    </xf>
    <xf numFmtId="0" fontId="34" fillId="0" borderId="15" xfId="97" applyFont="1" applyBorder="1" applyAlignment="1">
      <alignment horizontal="left" vertical="center"/>
    </xf>
    <xf numFmtId="0" fontId="34" fillId="0" borderId="16" xfId="72" applyFont="1" applyBorder="1" applyAlignment="1">
      <alignment horizontal="left" vertical="center"/>
    </xf>
    <xf numFmtId="0" fontId="34" fillId="0" borderId="17" xfId="72" applyFont="1" applyBorder="1" applyAlignment="1">
      <alignment horizontal="left" vertical="center"/>
    </xf>
    <xf numFmtId="0" fontId="34" fillId="0" borderId="18" xfId="72" applyFont="1" applyBorder="1" applyAlignment="1">
      <alignment horizontal="left" vertical="center"/>
    </xf>
    <xf numFmtId="0" fontId="34" fillId="0" borderId="16" xfId="97" applyFont="1" applyBorder="1" applyAlignment="1">
      <alignment horizontal="center" vertical="center"/>
    </xf>
    <xf numFmtId="0" fontId="34" fillId="0" borderId="17" xfId="97" applyFont="1" applyBorder="1" applyAlignment="1">
      <alignment horizontal="center" vertical="center"/>
    </xf>
    <xf numFmtId="0" fontId="34" fillId="0" borderId="18" xfId="97" applyFont="1" applyBorder="1" applyAlignment="1">
      <alignment horizontal="center" vertical="center"/>
    </xf>
    <xf numFmtId="0" fontId="35" fillId="35" borderId="28" xfId="97" applyFont="1" applyFill="1" applyBorder="1" applyAlignment="1">
      <alignment horizontal="center" vertical="center" wrapText="1"/>
    </xf>
    <xf numFmtId="0" fontId="35" fillId="35" borderId="29" xfId="97" applyFont="1" applyFill="1" applyBorder="1" applyAlignment="1">
      <alignment horizontal="center" vertical="center" wrapText="1"/>
    </xf>
    <xf numFmtId="0" fontId="35" fillId="35" borderId="19" xfId="97" applyFont="1" applyFill="1" applyBorder="1" applyAlignment="1">
      <alignment horizontal="center" vertical="center" wrapText="1"/>
    </xf>
    <xf numFmtId="0" fontId="35" fillId="35" borderId="23" xfId="97" applyFont="1" applyFill="1" applyBorder="1" applyAlignment="1">
      <alignment horizontal="center" vertical="center" wrapText="1"/>
    </xf>
    <xf numFmtId="0" fontId="35" fillId="35" borderId="27" xfId="97" applyFont="1" applyFill="1" applyBorder="1" applyAlignment="1">
      <alignment horizontal="center" vertical="center" wrapText="1"/>
    </xf>
    <xf numFmtId="0" fontId="35" fillId="35" borderId="21" xfId="97" applyFont="1" applyFill="1" applyBorder="1" applyAlignment="1">
      <alignment horizontal="center" vertical="center" wrapText="1"/>
    </xf>
    <xf numFmtId="0" fontId="32" fillId="35" borderId="15" xfId="8" applyFont="1" applyFill="1" applyBorder="1" applyAlignment="1">
      <alignment horizontal="center" vertical="center"/>
    </xf>
    <xf numFmtId="0" fontId="53" fillId="35" borderId="15" xfId="8" applyFont="1" applyFill="1" applyBorder="1" applyAlignment="1">
      <alignment horizontal="center" vertical="center" wrapText="1"/>
    </xf>
    <xf numFmtId="0" fontId="34" fillId="0" borderId="15" xfId="0" applyFont="1" applyFill="1" applyBorder="1" applyAlignment="1">
      <alignment horizontal="left" vertical="center" wrapText="1"/>
    </xf>
    <xf numFmtId="0" fontId="34" fillId="0" borderId="16" xfId="0" applyFont="1" applyFill="1" applyBorder="1" applyAlignment="1">
      <alignment horizontal="left" vertical="center" wrapText="1"/>
    </xf>
    <xf numFmtId="0" fontId="34" fillId="0" borderId="17" xfId="0" applyFont="1" applyFill="1" applyBorder="1" applyAlignment="1">
      <alignment horizontal="left" vertical="center" wrapText="1"/>
    </xf>
    <xf numFmtId="0" fontId="34" fillId="0" borderId="18" xfId="0" applyFont="1" applyFill="1" applyBorder="1" applyAlignment="1">
      <alignment horizontal="left" vertical="center" wrapText="1"/>
    </xf>
    <xf numFmtId="0" fontId="34" fillId="0" borderId="16" xfId="0" applyFont="1" applyFill="1" applyBorder="1" applyAlignment="1">
      <alignment horizontal="center" vertical="center" wrapText="1"/>
    </xf>
    <xf numFmtId="0" fontId="34" fillId="0" borderId="17"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48" fillId="35" borderId="1" xfId="0" applyFont="1" applyFill="1" applyBorder="1" applyAlignment="1">
      <alignment horizontal="center" vertical="center" wrapText="1"/>
    </xf>
    <xf numFmtId="0" fontId="34" fillId="0" borderId="15" xfId="0" applyFont="1" applyFill="1" applyBorder="1" applyAlignment="1">
      <alignment horizontal="left" vertical="center"/>
    </xf>
    <xf numFmtId="0" fontId="34" fillId="0" borderId="15" xfId="0" applyFont="1" applyFill="1" applyBorder="1" applyAlignment="1">
      <alignment horizontal="center" vertical="center"/>
    </xf>
    <xf numFmtId="0" fontId="34" fillId="0" borderId="16" xfId="0" applyFont="1" applyBorder="1" applyAlignment="1">
      <alignment horizontal="left" vertical="center" wrapText="1"/>
    </xf>
    <xf numFmtId="0" fontId="34" fillId="0" borderId="17" xfId="0" applyFont="1" applyBorder="1" applyAlignment="1">
      <alignment horizontal="left" vertical="center" wrapText="1"/>
    </xf>
    <xf numFmtId="0" fontId="34" fillId="0" borderId="18" xfId="0" applyFont="1" applyBorder="1" applyAlignment="1">
      <alignment horizontal="left" vertical="center" wrapText="1"/>
    </xf>
    <xf numFmtId="0" fontId="34" fillId="0" borderId="15" xfId="10" applyFont="1" applyBorder="1" applyAlignment="1">
      <alignment horizontal="center" vertical="center" wrapText="1"/>
    </xf>
    <xf numFmtId="0" fontId="37" fillId="0" borderId="15" xfId="10" applyFont="1" applyBorder="1" applyAlignment="1">
      <alignment horizontal="center"/>
    </xf>
    <xf numFmtId="0" fontId="32" fillId="35" borderId="15" xfId="10" applyFont="1" applyFill="1" applyBorder="1" applyAlignment="1">
      <alignment horizontal="center" vertical="center" wrapText="1"/>
    </xf>
    <xf numFmtId="0" fontId="52" fillId="0" borderId="0" xfId="10" applyFont="1" applyBorder="1" applyAlignment="1">
      <alignment horizontal="center"/>
    </xf>
    <xf numFmtId="0" fontId="34" fillId="0" borderId="15" xfId="10" applyFont="1" applyFill="1" applyBorder="1" applyAlignment="1">
      <alignment horizontal="left" vertical="center" wrapText="1"/>
    </xf>
    <xf numFmtId="0" fontId="51" fillId="0" borderId="15" xfId="10" applyFont="1" applyFill="1" applyBorder="1" applyAlignment="1">
      <alignment horizontal="center" vertical="center"/>
    </xf>
    <xf numFmtId="0" fontId="34" fillId="0" borderId="15" xfId="10" applyFont="1" applyBorder="1" applyAlignment="1">
      <alignment horizontal="left" vertical="center"/>
    </xf>
    <xf numFmtId="0" fontId="34" fillId="0" borderId="15" xfId="10" applyFont="1" applyBorder="1" applyAlignment="1">
      <alignment horizontal="center" vertical="center"/>
    </xf>
    <xf numFmtId="43" fontId="51" fillId="0" borderId="16" xfId="1" applyFont="1" applyBorder="1" applyAlignment="1">
      <alignment horizontal="center" vertical="center" wrapText="1"/>
    </xf>
    <xf numFmtId="43" fontId="51" fillId="0" borderId="18" xfId="1" applyFont="1" applyBorder="1" applyAlignment="1">
      <alignment horizontal="center" vertical="center" wrapText="1"/>
    </xf>
    <xf numFmtId="0" fontId="34" fillId="0" borderId="16" xfId="10" applyFont="1" applyBorder="1" applyAlignment="1">
      <alignment horizontal="left" vertical="center" wrapText="1"/>
    </xf>
    <xf numFmtId="0" fontId="34" fillId="0" borderId="18" xfId="10" applyFont="1" applyBorder="1" applyAlignment="1">
      <alignment horizontal="left" vertical="center" wrapText="1"/>
    </xf>
    <xf numFmtId="0" fontId="34" fillId="0" borderId="16" xfId="10" applyFont="1" applyBorder="1" applyAlignment="1">
      <alignment horizontal="center" vertical="center"/>
    </xf>
    <xf numFmtId="0" fontId="34" fillId="0" borderId="18" xfId="10" applyFont="1" applyBorder="1" applyAlignment="1">
      <alignment horizontal="center" vertical="center"/>
    </xf>
    <xf numFmtId="0" fontId="34" fillId="0" borderId="24" xfId="10" applyFont="1" applyBorder="1" applyAlignment="1">
      <alignment horizontal="center" vertical="center"/>
    </xf>
    <xf numFmtId="0" fontId="34" fillId="0" borderId="26" xfId="10" applyFont="1" applyBorder="1" applyAlignment="1">
      <alignment horizontal="center" vertical="center"/>
    </xf>
    <xf numFmtId="0" fontId="37" fillId="0" borderId="24" xfId="10" applyFont="1" applyBorder="1" applyAlignment="1">
      <alignment horizontal="justify" vertical="center"/>
    </xf>
    <xf numFmtId="0" fontId="37" fillId="0" borderId="26" xfId="10" applyFont="1" applyBorder="1" applyAlignment="1">
      <alignment horizontal="justify" vertical="center"/>
    </xf>
    <xf numFmtId="0" fontId="35" fillId="35" borderId="15" xfId="10" applyFont="1" applyFill="1" applyBorder="1" applyAlignment="1">
      <alignment horizontal="center" vertical="center" wrapText="1"/>
    </xf>
    <xf numFmtId="0" fontId="36" fillId="35" borderId="15" xfId="10" applyFont="1" applyFill="1" applyBorder="1" applyAlignment="1">
      <alignment horizontal="center" vertical="center" wrapText="1"/>
    </xf>
    <xf numFmtId="0" fontId="34" fillId="0" borderId="15" xfId="10" applyFont="1" applyBorder="1" applyAlignment="1">
      <alignment vertical="center"/>
    </xf>
    <xf numFmtId="0" fontId="34" fillId="0" borderId="15" xfId="10" applyFont="1" applyBorder="1" applyAlignment="1">
      <alignment horizontal="left" vertical="center" wrapText="1"/>
    </xf>
    <xf numFmtId="0" fontId="35" fillId="35" borderId="15" xfId="10" applyFont="1" applyFill="1" applyBorder="1" applyAlignment="1">
      <alignment horizontal="center" vertical="center"/>
    </xf>
    <xf numFmtId="2" fontId="37" fillId="0" borderId="15" xfId="10" quotePrefix="1" applyNumberFormat="1" applyFont="1" applyBorder="1" applyAlignment="1">
      <alignment horizontal="center"/>
    </xf>
    <xf numFmtId="2" fontId="37" fillId="0" borderId="15" xfId="10" applyNumberFormat="1" applyFont="1" applyBorder="1" applyAlignment="1">
      <alignment horizontal="center"/>
    </xf>
    <xf numFmtId="0" fontId="42" fillId="35" borderId="15" xfId="10" applyFont="1" applyFill="1" applyBorder="1" applyAlignment="1">
      <alignment horizontal="center" vertical="center" wrapText="1"/>
    </xf>
    <xf numFmtId="0" fontId="51" fillId="0" borderId="5" xfId="10" applyFont="1" applyBorder="1" applyAlignment="1">
      <alignment horizontal="center"/>
    </xf>
    <xf numFmtId="0" fontId="51" fillId="0" borderId="0" xfId="10" applyFont="1" applyBorder="1" applyAlignment="1">
      <alignment horizontal="center"/>
    </xf>
    <xf numFmtId="0" fontId="51" fillId="0" borderId="4" xfId="10" applyFont="1" applyBorder="1" applyAlignment="1">
      <alignment horizontal="center"/>
    </xf>
    <xf numFmtId="0" fontId="37" fillId="0" borderId="15" xfId="10" applyFont="1" applyBorder="1" applyAlignment="1">
      <alignment horizontal="justify" vertical="center" wrapText="1"/>
    </xf>
    <xf numFmtId="0" fontId="53" fillId="35" borderId="15" xfId="10" applyFont="1" applyFill="1" applyBorder="1" applyAlignment="1">
      <alignment horizontal="center" vertical="center" wrapText="1"/>
    </xf>
    <xf numFmtId="0" fontId="37" fillId="0" borderId="15" xfId="10" quotePrefix="1" applyFont="1" applyBorder="1" applyAlignment="1">
      <alignment horizontal="center" vertical="center" wrapText="1"/>
    </xf>
    <xf numFmtId="0" fontId="37" fillId="0" borderId="15" xfId="10" applyFont="1" applyBorder="1" applyAlignment="1">
      <alignment horizontal="center" vertical="center" wrapText="1"/>
    </xf>
    <xf numFmtId="0" fontId="37" fillId="0" borderId="16" xfId="10" applyFont="1" applyBorder="1" applyAlignment="1">
      <alignment horizontal="center" vertical="center" wrapText="1"/>
    </xf>
    <xf numFmtId="0" fontId="37" fillId="0" borderId="18" xfId="10" applyFont="1" applyBorder="1" applyAlignment="1">
      <alignment horizontal="center" vertical="center" wrapText="1"/>
    </xf>
  </cellXfs>
  <cellStyles count="118">
    <cellStyle name="20% - Énfasis1 2" xfId="23"/>
    <cellStyle name="20% - Énfasis2 2" xfId="24"/>
    <cellStyle name="20% - Énfasis3 2" xfId="25"/>
    <cellStyle name="20% - Énfasis4 2" xfId="26"/>
    <cellStyle name="20% - Énfasis5 2" xfId="27"/>
    <cellStyle name="20% - Énfasis5 3" xfId="28"/>
    <cellStyle name="20% - Énfasis6 2" xfId="29"/>
    <cellStyle name="20% - Énfasis6 3" xfId="30"/>
    <cellStyle name="40% - Énfasis1 2" xfId="31"/>
    <cellStyle name="40% - Énfasis1 3" xfId="32"/>
    <cellStyle name="40% - Énfasis2 2" xfId="33"/>
    <cellStyle name="40% - Énfasis2 3" xfId="34"/>
    <cellStyle name="40% - Énfasis3 2" xfId="35"/>
    <cellStyle name="40% - Énfasis4 2" xfId="36"/>
    <cellStyle name="40% - Énfasis4 3" xfId="37"/>
    <cellStyle name="40% - Énfasis5 2" xfId="38"/>
    <cellStyle name="40% - Énfasis5 3" xfId="39"/>
    <cellStyle name="40% - Énfasis6 2" xfId="40"/>
    <cellStyle name="40% - Énfasis6 3" xfId="41"/>
    <cellStyle name="60% - Énfasis1 2" xfId="42"/>
    <cellStyle name="60% - Énfasis2 2" xfId="43"/>
    <cellStyle name="60% - Énfasis3 2" xfId="44"/>
    <cellStyle name="60% - Énfasis4 2" xfId="45"/>
    <cellStyle name="60% - Énfasis5 2" xfId="46"/>
    <cellStyle name="60% - Énfasis6 2" xfId="47"/>
    <cellStyle name="Buena 2" xfId="48"/>
    <cellStyle name="Cálculo 2" xfId="49"/>
    <cellStyle name="Celda de comprobación 2" xfId="50"/>
    <cellStyle name="Celda vinculada 2" xfId="51"/>
    <cellStyle name="Encabezado 4 2" xfId="52"/>
    <cellStyle name="Énfasis1 2" xfId="53"/>
    <cellStyle name="Énfasis2 2" xfId="54"/>
    <cellStyle name="Énfasis3 2" xfId="55"/>
    <cellStyle name="Énfasis4 2" xfId="56"/>
    <cellStyle name="Énfasis5 2" xfId="57"/>
    <cellStyle name="Énfasis6 2" xfId="58"/>
    <cellStyle name="Entrada 2" xfId="59"/>
    <cellStyle name="Euro" xfId="60"/>
    <cellStyle name="Excel Built-in Normal" xfId="61"/>
    <cellStyle name="Incorrecto 2" xfId="62"/>
    <cellStyle name="Millares" xfId="1" builtinId="3"/>
    <cellStyle name="Millares 2" xfId="2"/>
    <cellStyle name="Millares 2 2" xfId="3"/>
    <cellStyle name="Millares 2 3" xfId="63"/>
    <cellStyle name="Millares 2 4" xfId="116"/>
    <cellStyle name="Millares 3" xfId="4"/>
    <cellStyle name="Millares 3 2" xfId="64"/>
    <cellStyle name="Millares 4" xfId="5"/>
    <cellStyle name="Millares 5" xfId="6"/>
    <cellStyle name="Millares 6" xfId="65"/>
    <cellStyle name="Millares 7" xfId="66"/>
    <cellStyle name="Millares 7 2" xfId="67"/>
    <cellStyle name="Millares 7 3" xfId="7"/>
    <cellStyle name="Millares 8" xfId="68"/>
    <cellStyle name="Millares 9" xfId="117"/>
    <cellStyle name="Moneda 2" xfId="69"/>
    <cellStyle name="Moneda 3" xfId="70"/>
    <cellStyle name="Neutral 2" xfId="71"/>
    <cellStyle name="Normal" xfId="0" builtinId="0"/>
    <cellStyle name="Normal 10" xfId="72"/>
    <cellStyle name="Normal 10 2" xfId="73"/>
    <cellStyle name="Normal 10 2 2" xfId="74"/>
    <cellStyle name="Normal 11" xfId="75"/>
    <cellStyle name="Normal 12" xfId="76"/>
    <cellStyle name="Normal 12 2" xfId="77"/>
    <cellStyle name="Normal 13" xfId="78"/>
    <cellStyle name="Normal 13 2" xfId="79"/>
    <cellStyle name="Normal 14" xfId="80"/>
    <cellStyle name="Normal 15" xfId="81"/>
    <cellStyle name="Normal 16" xfId="82"/>
    <cellStyle name="Normal 17" xfId="83"/>
    <cellStyle name="Normal 17 2" xfId="84"/>
    <cellStyle name="Normal 17 3" xfId="8"/>
    <cellStyle name="Normal 18" xfId="85"/>
    <cellStyle name="Normal 19" xfId="86"/>
    <cellStyle name="Normal 2" xfId="9"/>
    <cellStyle name="Normal 2 10" xfId="87"/>
    <cellStyle name="Normal 2 2" xfId="10"/>
    <cellStyle name="Normal 2 2 2" xfId="11"/>
    <cellStyle name="Normal 2 2 2 2" xfId="12"/>
    <cellStyle name="Normal 2 2 2 3" xfId="114"/>
    <cellStyle name="Normal 2 3" xfId="21"/>
    <cellStyle name="Normal 2 4" xfId="88"/>
    <cellStyle name="Normal 2 5" xfId="89"/>
    <cellStyle name="Normal 2 6" xfId="90"/>
    <cellStyle name="Normal 2 7" xfId="91"/>
    <cellStyle name="Normal 2 8" xfId="92"/>
    <cellStyle name="Normal 2 9" xfId="93"/>
    <cellStyle name="Normal 2_BASE 2010 B" xfId="94"/>
    <cellStyle name="Normal 20" xfId="115"/>
    <cellStyle name="Normal 3" xfId="13"/>
    <cellStyle name="Normal 3 2" xfId="14"/>
    <cellStyle name="Normal 3 3" xfId="95"/>
    <cellStyle name="Normal 3 4" xfId="96"/>
    <cellStyle name="Normal 3 5" xfId="15"/>
    <cellStyle name="Normal 3 5 2" xfId="97"/>
    <cellStyle name="Normal 4" xfId="16"/>
    <cellStyle name="Normal 4 2" xfId="98"/>
    <cellStyle name="Normal 5" xfId="17"/>
    <cellStyle name="Normal 5 2" xfId="99"/>
    <cellStyle name="Normal 5 3" xfId="100"/>
    <cellStyle name="Normal 6" xfId="22"/>
    <cellStyle name="Normal 7" xfId="101"/>
    <cellStyle name="Normal 8" xfId="102"/>
    <cellStyle name="Normal 9" xfId="103"/>
    <cellStyle name="Normal_FORMATO IAIE IAT 2" xfId="18"/>
    <cellStyle name="Notas 2" xfId="104"/>
    <cellStyle name="Notas 3" xfId="105"/>
    <cellStyle name="Porcentual 2" xfId="19"/>
    <cellStyle name="Porcentual 2 2" xfId="20"/>
    <cellStyle name="Salida 2" xfId="106"/>
    <cellStyle name="Texto de advertencia 2" xfId="107"/>
    <cellStyle name="Texto explicativo 2" xfId="108"/>
    <cellStyle name="Título 1 2" xfId="109"/>
    <cellStyle name="Título 2 2" xfId="110"/>
    <cellStyle name="Título 3 2" xfId="111"/>
    <cellStyle name="Título 4" xfId="112"/>
    <cellStyle name="Total 2" xfId="113"/>
  </cellStyles>
  <dxfs count="6">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4.png"/><Relationship Id="rId4"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966106</xdr:colOff>
      <xdr:row>14</xdr:row>
      <xdr:rowOff>136072</xdr:rowOff>
    </xdr:from>
    <xdr:to>
      <xdr:col>14</xdr:col>
      <xdr:colOff>996042</xdr:colOff>
      <xdr:row>24</xdr:row>
      <xdr:rowOff>86330</xdr:rowOff>
    </xdr:to>
    <xdr:sp macro="" textlink="">
      <xdr:nvSpPr>
        <xdr:cNvPr id="2" name="3 Rectángulo">
          <a:extLst>
            <a:ext uri="{FF2B5EF4-FFF2-40B4-BE49-F238E27FC236}">
              <a16:creationId xmlns="" xmlns:a16="http://schemas.microsoft.com/office/drawing/2014/main" id="{A45D63A7-89F9-434B-9908-10EAC8F1B35F}"/>
            </a:ext>
          </a:extLst>
        </xdr:cNvPr>
        <xdr:cNvSpPr/>
      </xdr:nvSpPr>
      <xdr:spPr>
        <a:xfrm>
          <a:off x="5701392" y="3429001"/>
          <a:ext cx="6629400" cy="1855258"/>
        </a:xfrm>
        <a:prstGeom prst="rect">
          <a:avLst/>
        </a:prstGeom>
        <a:noFill/>
      </xdr:spPr>
      <xdr:txBody>
        <a:bodyPr wrap="square" lIns="91440" tIns="45720" rIns="91440" bIns="45720">
          <a:noAutofit/>
        </a:bodyPr>
        <a:lstStyle/>
        <a:p>
          <a:pPr algn="ctr">
            <a:spcAft>
              <a:spcPts val="0"/>
            </a:spcAft>
          </a:pPr>
          <a:r>
            <a:rPr lang="es-ES" sz="7000" b="1" cap="all">
              <a:ln w="9004" cap="flat" cmpd="sng" algn="ctr">
                <a:solidFill>
                  <a:srgbClr val="92D050"/>
                </a:solidFill>
                <a:prstDash val="solid"/>
                <a:round/>
              </a:ln>
              <a:solidFill>
                <a:srgbClr val="00B050"/>
              </a:solidFill>
              <a:effectLst>
                <a:reflection blurRad="12700" stA="28000" endPos="45000" dist="1016" dir="5400000" sy="-100000" algn="bl"/>
              </a:effectLst>
              <a:latin typeface="Calibri"/>
              <a:ea typeface="Times New Roman"/>
              <a:cs typeface="Times New Roman"/>
            </a:rPr>
            <a:t>NO APLICA</a:t>
          </a:r>
          <a:endParaRPr lang="es-MX" sz="7000">
            <a:effectLst/>
            <a:latin typeface="Times New Roman"/>
            <a:ea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803313</xdr:colOff>
      <xdr:row>13</xdr:row>
      <xdr:rowOff>160662</xdr:rowOff>
    </xdr:from>
    <xdr:to>
      <xdr:col>8</xdr:col>
      <xdr:colOff>547171</xdr:colOff>
      <xdr:row>23</xdr:row>
      <xdr:rowOff>65017</xdr:rowOff>
    </xdr:to>
    <xdr:sp macro="" textlink="">
      <xdr:nvSpPr>
        <xdr:cNvPr id="2" name="3 Rectángulo">
          <a:extLst>
            <a:ext uri="{FF2B5EF4-FFF2-40B4-BE49-F238E27FC236}">
              <a16:creationId xmlns="" xmlns:a16="http://schemas.microsoft.com/office/drawing/2014/main" id="{42F94090-784B-4BD9-9D7C-80931407F5F7}"/>
            </a:ext>
          </a:extLst>
        </xdr:cNvPr>
        <xdr:cNvSpPr/>
      </xdr:nvSpPr>
      <xdr:spPr>
        <a:xfrm>
          <a:off x="4751024" y="3190301"/>
          <a:ext cx="6629400" cy="1855258"/>
        </a:xfrm>
        <a:prstGeom prst="rect">
          <a:avLst/>
        </a:prstGeom>
        <a:noFill/>
      </xdr:spPr>
      <xdr:txBody>
        <a:bodyPr wrap="square" lIns="91440" tIns="45720" rIns="91440" bIns="45720">
          <a:noAutofit/>
        </a:bodyPr>
        <a:lstStyle/>
        <a:p>
          <a:pPr algn="ctr">
            <a:spcAft>
              <a:spcPts val="0"/>
            </a:spcAft>
          </a:pPr>
          <a:r>
            <a:rPr lang="es-ES" sz="7000" b="1" cap="all">
              <a:ln w="9004" cap="flat" cmpd="sng" algn="ctr">
                <a:solidFill>
                  <a:srgbClr val="92D050"/>
                </a:solidFill>
                <a:prstDash val="solid"/>
                <a:round/>
              </a:ln>
              <a:solidFill>
                <a:srgbClr val="00B050"/>
              </a:solidFill>
              <a:effectLst>
                <a:reflection blurRad="12700" stA="28000" endPos="45000" dist="1016" dir="5400000" sy="-100000" algn="bl"/>
              </a:effectLst>
              <a:latin typeface="Calibri"/>
              <a:ea typeface="Times New Roman"/>
              <a:cs typeface="Times New Roman"/>
            </a:rPr>
            <a:t>NO APLICA</a:t>
          </a:r>
          <a:endParaRPr lang="es-MX" sz="7000">
            <a:effectLst/>
            <a:latin typeface="Times New Roman"/>
            <a:ea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49267</xdr:colOff>
      <xdr:row>8</xdr:row>
      <xdr:rowOff>936077</xdr:rowOff>
    </xdr:from>
    <xdr:to>
      <xdr:col>8</xdr:col>
      <xdr:colOff>339615</xdr:colOff>
      <xdr:row>10</xdr:row>
      <xdr:rowOff>689266</xdr:rowOff>
    </xdr:to>
    <xdr:sp macro="" textlink="">
      <xdr:nvSpPr>
        <xdr:cNvPr id="2" name="3 Rectángulo">
          <a:extLst>
            <a:ext uri="{FF2B5EF4-FFF2-40B4-BE49-F238E27FC236}">
              <a16:creationId xmlns="" xmlns:a16="http://schemas.microsoft.com/office/drawing/2014/main" id="{1691FC65-7C8A-46D8-9EF5-2930925C412A}"/>
            </a:ext>
          </a:extLst>
        </xdr:cNvPr>
        <xdr:cNvSpPr/>
      </xdr:nvSpPr>
      <xdr:spPr>
        <a:xfrm>
          <a:off x="5517931" y="3859267"/>
          <a:ext cx="6629400" cy="1855258"/>
        </a:xfrm>
        <a:prstGeom prst="rect">
          <a:avLst/>
        </a:prstGeom>
        <a:noFill/>
      </xdr:spPr>
      <xdr:txBody>
        <a:bodyPr wrap="square" lIns="91440" tIns="45720" rIns="91440" bIns="45720">
          <a:noAutofit/>
        </a:bodyPr>
        <a:lstStyle/>
        <a:p>
          <a:pPr algn="ctr">
            <a:spcAft>
              <a:spcPts val="0"/>
            </a:spcAft>
          </a:pPr>
          <a:r>
            <a:rPr lang="es-ES" sz="7000" b="1" cap="all">
              <a:ln w="9004" cap="flat" cmpd="sng" algn="ctr">
                <a:solidFill>
                  <a:srgbClr val="92D050"/>
                </a:solidFill>
                <a:prstDash val="solid"/>
                <a:round/>
              </a:ln>
              <a:solidFill>
                <a:srgbClr val="00B050"/>
              </a:solidFill>
              <a:effectLst>
                <a:reflection blurRad="12700" stA="28000" endPos="45000" dist="1016" dir="5400000" sy="-100000" algn="bl"/>
              </a:effectLst>
              <a:latin typeface="Calibri"/>
              <a:ea typeface="Times New Roman"/>
              <a:cs typeface="Times New Roman"/>
            </a:rPr>
            <a:t>NO APLICA</a:t>
          </a:r>
          <a:endParaRPr lang="es-MX" sz="7000">
            <a:effectLst/>
            <a:latin typeface="Times New Roman"/>
            <a:ea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1893094</xdr:colOff>
      <xdr:row>15</xdr:row>
      <xdr:rowOff>59531</xdr:rowOff>
    </xdr:from>
    <xdr:to>
      <xdr:col>4</xdr:col>
      <xdr:colOff>1319213</xdr:colOff>
      <xdr:row>25</xdr:row>
      <xdr:rowOff>9789</xdr:rowOff>
    </xdr:to>
    <xdr:sp macro="" textlink="">
      <xdr:nvSpPr>
        <xdr:cNvPr id="2" name="3 Rectángulo">
          <a:extLst>
            <a:ext uri="{FF2B5EF4-FFF2-40B4-BE49-F238E27FC236}">
              <a16:creationId xmlns="" xmlns:a16="http://schemas.microsoft.com/office/drawing/2014/main" id="{EEC660EA-6633-4051-B6AA-051F16F38C8B}"/>
            </a:ext>
          </a:extLst>
        </xdr:cNvPr>
        <xdr:cNvSpPr/>
      </xdr:nvSpPr>
      <xdr:spPr>
        <a:xfrm>
          <a:off x="1893094" y="3107531"/>
          <a:ext cx="6629400" cy="1855258"/>
        </a:xfrm>
        <a:prstGeom prst="rect">
          <a:avLst/>
        </a:prstGeom>
        <a:noFill/>
      </xdr:spPr>
      <xdr:txBody>
        <a:bodyPr wrap="square" lIns="91440" tIns="45720" rIns="91440" bIns="45720">
          <a:noAutofit/>
        </a:bodyPr>
        <a:lstStyle/>
        <a:p>
          <a:pPr algn="ctr">
            <a:spcAft>
              <a:spcPts val="0"/>
            </a:spcAft>
          </a:pPr>
          <a:r>
            <a:rPr lang="es-ES" sz="7000" b="1" cap="all">
              <a:ln w="9004" cap="flat" cmpd="sng" algn="ctr">
                <a:solidFill>
                  <a:srgbClr val="92D050"/>
                </a:solidFill>
                <a:prstDash val="solid"/>
                <a:round/>
              </a:ln>
              <a:solidFill>
                <a:srgbClr val="00B050"/>
              </a:solidFill>
              <a:effectLst>
                <a:reflection blurRad="12700" stA="28000" endPos="45000" dist="1016" dir="5400000" sy="-100000" algn="bl"/>
              </a:effectLst>
              <a:latin typeface="Calibri"/>
              <a:ea typeface="Times New Roman"/>
              <a:cs typeface="Times New Roman"/>
            </a:rPr>
            <a:t>NO APLICA</a:t>
          </a:r>
          <a:endParaRPr lang="es-MX" sz="7000">
            <a:effectLst/>
            <a:latin typeface="Times New Roman"/>
            <a:ea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2166938</xdr:colOff>
      <xdr:row>13</xdr:row>
      <xdr:rowOff>11906</xdr:rowOff>
    </xdr:from>
    <xdr:to>
      <xdr:col>5</xdr:col>
      <xdr:colOff>1188244</xdr:colOff>
      <xdr:row>21</xdr:row>
      <xdr:rowOff>57414</xdr:rowOff>
    </xdr:to>
    <xdr:sp macro="" textlink="">
      <xdr:nvSpPr>
        <xdr:cNvPr id="2" name="3 Rectángulo">
          <a:extLst>
            <a:ext uri="{FF2B5EF4-FFF2-40B4-BE49-F238E27FC236}">
              <a16:creationId xmlns="" xmlns:a16="http://schemas.microsoft.com/office/drawing/2014/main" id="{658E584E-23DA-44A6-AAE3-5133ECB6589E}"/>
            </a:ext>
          </a:extLst>
        </xdr:cNvPr>
        <xdr:cNvSpPr/>
      </xdr:nvSpPr>
      <xdr:spPr>
        <a:xfrm>
          <a:off x="2166938" y="3131344"/>
          <a:ext cx="6629400" cy="1855258"/>
        </a:xfrm>
        <a:prstGeom prst="rect">
          <a:avLst/>
        </a:prstGeom>
        <a:noFill/>
      </xdr:spPr>
      <xdr:txBody>
        <a:bodyPr wrap="square" lIns="91440" tIns="45720" rIns="91440" bIns="45720">
          <a:noAutofit/>
        </a:bodyPr>
        <a:lstStyle/>
        <a:p>
          <a:pPr algn="ctr">
            <a:spcAft>
              <a:spcPts val="0"/>
            </a:spcAft>
          </a:pPr>
          <a:r>
            <a:rPr lang="es-ES" sz="7000" b="1" cap="all">
              <a:ln w="9004" cap="flat" cmpd="sng" algn="ctr">
                <a:solidFill>
                  <a:srgbClr val="92D050"/>
                </a:solidFill>
                <a:prstDash val="solid"/>
                <a:round/>
              </a:ln>
              <a:solidFill>
                <a:srgbClr val="00B050"/>
              </a:solidFill>
              <a:effectLst>
                <a:reflection blurRad="12700" stA="28000" endPos="45000" dist="1016" dir="5400000" sy="-100000" algn="bl"/>
              </a:effectLst>
              <a:latin typeface="Calibri"/>
              <a:ea typeface="Times New Roman"/>
              <a:cs typeface="Times New Roman"/>
            </a:rPr>
            <a:t>NO APLICA</a:t>
          </a:r>
          <a:endParaRPr lang="es-MX" sz="7000">
            <a:effectLst/>
            <a:latin typeface="Times New Roman"/>
            <a:ea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836084</xdr:colOff>
      <xdr:row>7</xdr:row>
      <xdr:rowOff>21166</xdr:rowOff>
    </xdr:from>
    <xdr:to>
      <xdr:col>2</xdr:col>
      <xdr:colOff>2607734</xdr:colOff>
      <xdr:row>18</xdr:row>
      <xdr:rowOff>119591</xdr:rowOff>
    </xdr:to>
    <xdr:sp macro="" textlink="">
      <xdr:nvSpPr>
        <xdr:cNvPr id="2" name="3 Rectángulo">
          <a:extLst>
            <a:ext uri="{FF2B5EF4-FFF2-40B4-BE49-F238E27FC236}">
              <a16:creationId xmlns="" xmlns:a16="http://schemas.microsoft.com/office/drawing/2014/main" id="{FEEC8733-43CD-42DD-A50A-3C50665CD4AB}"/>
            </a:ext>
          </a:extLst>
        </xdr:cNvPr>
        <xdr:cNvSpPr/>
      </xdr:nvSpPr>
      <xdr:spPr>
        <a:xfrm>
          <a:off x="836084" y="1280583"/>
          <a:ext cx="6629400" cy="1855258"/>
        </a:xfrm>
        <a:prstGeom prst="rect">
          <a:avLst/>
        </a:prstGeom>
        <a:noFill/>
      </xdr:spPr>
      <xdr:txBody>
        <a:bodyPr wrap="square" lIns="91440" tIns="45720" rIns="91440" bIns="45720">
          <a:noAutofit/>
        </a:bodyPr>
        <a:lstStyle/>
        <a:p>
          <a:pPr algn="ctr">
            <a:spcAft>
              <a:spcPts val="0"/>
            </a:spcAft>
          </a:pPr>
          <a:r>
            <a:rPr lang="es-ES" sz="7000" b="1" cap="all">
              <a:ln w="9004" cap="flat" cmpd="sng" algn="ctr">
                <a:solidFill>
                  <a:srgbClr val="92D050"/>
                </a:solidFill>
                <a:prstDash val="solid"/>
                <a:round/>
              </a:ln>
              <a:solidFill>
                <a:srgbClr val="00B050"/>
              </a:solidFill>
              <a:effectLst>
                <a:reflection blurRad="12700" stA="28000" endPos="45000" dist="1016" dir="5400000" sy="-100000" algn="bl"/>
              </a:effectLst>
              <a:latin typeface="Calibri"/>
              <a:ea typeface="Times New Roman"/>
              <a:cs typeface="Times New Roman"/>
            </a:rPr>
            <a:t>NO APLICA</a:t>
          </a:r>
          <a:endParaRPr lang="es-MX" sz="7000">
            <a:effectLst/>
            <a:latin typeface="Times New Roman"/>
            <a:ea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1782534</xdr:colOff>
      <xdr:row>13</xdr:row>
      <xdr:rowOff>54429</xdr:rowOff>
    </xdr:from>
    <xdr:to>
      <xdr:col>6</xdr:col>
      <xdr:colOff>1513113</xdr:colOff>
      <xdr:row>21</xdr:row>
      <xdr:rowOff>59115</xdr:rowOff>
    </xdr:to>
    <xdr:sp macro="" textlink="">
      <xdr:nvSpPr>
        <xdr:cNvPr id="2" name="3 Rectángulo">
          <a:extLst>
            <a:ext uri="{FF2B5EF4-FFF2-40B4-BE49-F238E27FC236}">
              <a16:creationId xmlns="" xmlns:a16="http://schemas.microsoft.com/office/drawing/2014/main" id="{F7CC6F7B-D632-4FA5-A830-44D8D580E1A6}"/>
            </a:ext>
          </a:extLst>
        </xdr:cNvPr>
        <xdr:cNvSpPr/>
      </xdr:nvSpPr>
      <xdr:spPr>
        <a:xfrm>
          <a:off x="2231570" y="3143250"/>
          <a:ext cx="6629400" cy="1855258"/>
        </a:xfrm>
        <a:prstGeom prst="rect">
          <a:avLst/>
        </a:prstGeom>
        <a:noFill/>
      </xdr:spPr>
      <xdr:txBody>
        <a:bodyPr wrap="square" lIns="91440" tIns="45720" rIns="91440" bIns="45720">
          <a:noAutofit/>
        </a:bodyPr>
        <a:lstStyle/>
        <a:p>
          <a:pPr algn="ctr">
            <a:spcAft>
              <a:spcPts val="0"/>
            </a:spcAft>
          </a:pPr>
          <a:r>
            <a:rPr lang="es-ES" sz="7000" b="1" cap="all">
              <a:ln w="9004" cap="flat" cmpd="sng" algn="ctr">
                <a:solidFill>
                  <a:srgbClr val="92D050"/>
                </a:solidFill>
                <a:prstDash val="solid"/>
                <a:round/>
              </a:ln>
              <a:solidFill>
                <a:srgbClr val="00B050"/>
              </a:solidFill>
              <a:effectLst>
                <a:reflection blurRad="12700" stA="28000" endPos="45000" dist="1016" dir="5400000" sy="-100000" algn="bl"/>
              </a:effectLst>
              <a:latin typeface="Calibri"/>
              <a:ea typeface="Times New Roman"/>
              <a:cs typeface="Times New Roman"/>
            </a:rPr>
            <a:t>NO APLICA</a:t>
          </a:r>
          <a:endParaRPr lang="es-MX" sz="7000">
            <a:effectLst/>
            <a:latin typeface="Times New Roman"/>
            <a:ea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1702594</xdr:colOff>
      <xdr:row>13</xdr:row>
      <xdr:rowOff>202407</xdr:rowOff>
    </xdr:from>
    <xdr:to>
      <xdr:col>3</xdr:col>
      <xdr:colOff>2128838</xdr:colOff>
      <xdr:row>22</xdr:row>
      <xdr:rowOff>21696</xdr:rowOff>
    </xdr:to>
    <xdr:sp macro="" textlink="">
      <xdr:nvSpPr>
        <xdr:cNvPr id="2" name="3 Rectángulo">
          <a:extLst>
            <a:ext uri="{FF2B5EF4-FFF2-40B4-BE49-F238E27FC236}">
              <a16:creationId xmlns="" xmlns:a16="http://schemas.microsoft.com/office/drawing/2014/main" id="{5F2D5542-D8E1-4726-AF9B-281F544FD05B}"/>
            </a:ext>
          </a:extLst>
        </xdr:cNvPr>
        <xdr:cNvSpPr/>
      </xdr:nvSpPr>
      <xdr:spPr>
        <a:xfrm>
          <a:off x="1702594" y="3500438"/>
          <a:ext cx="6629400" cy="1855258"/>
        </a:xfrm>
        <a:prstGeom prst="rect">
          <a:avLst/>
        </a:prstGeom>
        <a:noFill/>
      </xdr:spPr>
      <xdr:txBody>
        <a:bodyPr wrap="square" lIns="91440" tIns="45720" rIns="91440" bIns="45720">
          <a:noAutofit/>
        </a:bodyPr>
        <a:lstStyle/>
        <a:p>
          <a:pPr algn="ctr">
            <a:spcAft>
              <a:spcPts val="0"/>
            </a:spcAft>
          </a:pPr>
          <a:r>
            <a:rPr lang="es-ES" sz="7000" b="1" cap="all">
              <a:ln w="9004" cap="flat" cmpd="sng" algn="ctr">
                <a:solidFill>
                  <a:srgbClr val="92D050"/>
                </a:solidFill>
                <a:prstDash val="solid"/>
                <a:round/>
              </a:ln>
              <a:solidFill>
                <a:srgbClr val="00B050"/>
              </a:solidFill>
              <a:effectLst>
                <a:reflection blurRad="12700" stA="28000" endPos="45000" dist="1016" dir="5400000" sy="-100000" algn="bl"/>
              </a:effectLst>
              <a:latin typeface="Calibri"/>
              <a:ea typeface="Times New Roman"/>
              <a:cs typeface="Times New Roman"/>
            </a:rPr>
            <a:t>NO APLICA</a:t>
          </a:r>
          <a:endParaRPr lang="es-MX" sz="7000">
            <a:effectLst/>
            <a:latin typeface="Times New Roman"/>
            <a:ea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NDRES\Users\Finanzas\AppData\Local\Microsoft\Windows\Temporary%20Internet%20Files\Content.Outlook\64HL10I4\ESTADO%20ANAL&#205;TICO%20DEL%20EJERCICI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NDRES\Mis%20documentos\2008\Macros\IAT\IAT%20ver%20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54.163\compartidos\Mis%20documentos\2008\Macros\IAT\IAT%20ver%20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SFINANZAS\Configuraci&#243;n%20local\Archivos%20temporales%20de%20Internet\Content.Outlook\P59IK4FR\Mis%20documentos\2008\Macros\IAT\IAT%20ver%20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1.54.163\compartidos\Documents%20and%20Settings\SFINANZAS\Mis%20documentos\EJERCICIO%202009\GU&#205;A%20IAT2009\GU&#205;A%20E-J%202009\GUIA%20IAT%20ENERO-DICIEMBRE\GU&#205;A%20ULTIMA\Copia%20de%20IAT%20ver%209.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NDRES\Documents%20and%20Settings\SFINANZAS\Mis%20documentos\EJERCICIO%202009\GU&#205;A%20IAT2009\GU&#205;A%20E-J%202009\GUIA%20IAT%20ENERO-DICIEMBRE\GU&#205;A%20ULTIMA\Copia%20de%20IAT%20ver%209.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Documents%20and%20Settings\SFINANZAS\Configuraci&#243;n%20local\Archivos%20temporales%20de%20Internet\Content.Outlook\P59IK4FR\GUIA%20IAT%20ENERO-DICIEMBRE\GU&#205;A%20ULTIMA\Copia%20de%20IAT%20ver%209.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1.54.133\tere\Documents%20and%20Settings\SFINANZAS\Mis%20documentos\EJERCICIO%202009\GU&#205;A%20IAT2009\GU&#205;A%20E-J%202009\GUIA%20IAT%20ENERO-DICIEMBRE\GU&#205;A%20ULTIMA\Copia%20de%20IAT%20ver%209.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 val="Sociedades "/>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 val="INICIO"/>
      <sheetName val="dato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1">
          <cell r="A1" t="str">
            <v>s</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B1:J29"/>
  <sheetViews>
    <sheetView showGridLines="0" tabSelected="1" topLeftCell="B1" zoomScale="60" zoomScaleNormal="60" workbookViewId="0">
      <selection activeCell="E14" sqref="E14"/>
    </sheetView>
  </sheetViews>
  <sheetFormatPr baseColWidth="10" defaultColWidth="11.42578125" defaultRowHeight="12.75"/>
  <cols>
    <col min="1" max="1" width="4.7109375" style="34" customWidth="1"/>
    <col min="2" max="3" width="30.5703125" style="40" customWidth="1"/>
    <col min="4" max="4" width="144.28515625" style="34" customWidth="1"/>
    <col min="5" max="5" width="15" style="34" customWidth="1"/>
    <col min="6" max="7" width="15.28515625" style="34" customWidth="1"/>
    <col min="8" max="8" width="18" style="34" customWidth="1"/>
    <col min="9" max="9" width="91" style="34" customWidth="1"/>
    <col min="10" max="10" width="5" style="34" customWidth="1"/>
    <col min="11" max="16384" width="11.42578125" style="34"/>
  </cols>
  <sheetData>
    <row r="1" spans="2:10" ht="35.1" customHeight="1">
      <c r="B1" s="293" t="s">
        <v>47</v>
      </c>
      <c r="C1" s="293"/>
      <c r="D1" s="293"/>
      <c r="E1" s="293"/>
      <c r="F1" s="293"/>
      <c r="G1" s="293"/>
      <c r="H1" s="293"/>
      <c r="I1" s="293"/>
    </row>
    <row r="2" spans="2:10" ht="6.75" customHeight="1">
      <c r="B2" s="35"/>
      <c r="C2" s="35"/>
      <c r="D2" s="35"/>
      <c r="E2" s="35"/>
      <c r="F2" s="35"/>
      <c r="G2" s="35"/>
      <c r="H2" s="35"/>
      <c r="I2" s="35"/>
    </row>
    <row r="3" spans="2:10" ht="39" customHeight="1">
      <c r="B3" s="296" t="s">
        <v>161</v>
      </c>
      <c r="C3" s="296"/>
      <c r="D3" s="294" t="s">
        <v>261</v>
      </c>
      <c r="E3" s="294"/>
      <c r="F3" s="294"/>
      <c r="G3" s="294"/>
      <c r="H3" s="294"/>
      <c r="I3" s="294"/>
    </row>
    <row r="4" spans="2:10" ht="22.5" customHeight="1">
      <c r="B4" s="296" t="s">
        <v>162</v>
      </c>
      <c r="C4" s="296"/>
      <c r="D4" s="294" t="s">
        <v>243</v>
      </c>
      <c r="E4" s="294"/>
      <c r="F4" s="294"/>
      <c r="G4" s="294"/>
      <c r="H4" s="294"/>
      <c r="I4" s="294"/>
    </row>
    <row r="5" spans="2:10" s="36" customFormat="1" ht="37.15" customHeight="1">
      <c r="B5" s="296" t="s">
        <v>151</v>
      </c>
      <c r="C5" s="296"/>
      <c r="D5" s="294" t="s">
        <v>270</v>
      </c>
      <c r="E5" s="294"/>
      <c r="F5" s="294"/>
      <c r="G5" s="294"/>
      <c r="H5" s="294"/>
      <c r="I5" s="294"/>
    </row>
    <row r="6" spans="2:10" s="87" customFormat="1" ht="6.6" customHeight="1">
      <c r="B6" s="88"/>
      <c r="C6" s="88"/>
      <c r="D6" s="89"/>
      <c r="E6" s="89"/>
      <c r="F6" s="89"/>
      <c r="G6" s="89"/>
      <c r="H6" s="89"/>
      <c r="I6" s="89"/>
    </row>
    <row r="7" spans="2:10" ht="15.6" customHeight="1">
      <c r="B7" s="295" t="s">
        <v>48</v>
      </c>
      <c r="C7" s="295"/>
      <c r="D7" s="294" t="s">
        <v>152</v>
      </c>
      <c r="E7" s="295" t="s">
        <v>153</v>
      </c>
      <c r="F7" s="295"/>
      <c r="G7" s="295"/>
      <c r="H7" s="295"/>
      <c r="I7" s="295" t="s">
        <v>154</v>
      </c>
      <c r="J7" s="37"/>
    </row>
    <row r="8" spans="2:10" ht="31.35" customHeight="1">
      <c r="B8" s="295"/>
      <c r="C8" s="295"/>
      <c r="D8" s="294"/>
      <c r="E8" s="292" t="s">
        <v>49</v>
      </c>
      <c r="F8" s="292"/>
      <c r="G8" s="292" t="s">
        <v>50</v>
      </c>
      <c r="H8" s="292"/>
      <c r="I8" s="295"/>
      <c r="J8" s="38"/>
    </row>
    <row r="9" spans="2:10" s="39" customFormat="1" ht="44.65" customHeight="1">
      <c r="B9" s="295"/>
      <c r="C9" s="295"/>
      <c r="D9" s="294"/>
      <c r="E9" s="90" t="s">
        <v>117</v>
      </c>
      <c r="F9" s="90" t="s">
        <v>118</v>
      </c>
      <c r="G9" s="90" t="s">
        <v>51</v>
      </c>
      <c r="H9" s="90" t="s">
        <v>52</v>
      </c>
      <c r="I9" s="295"/>
    </row>
    <row r="10" spans="2:10" s="39" customFormat="1" ht="44.65" customHeight="1">
      <c r="B10" s="298" t="s">
        <v>42</v>
      </c>
      <c r="C10" s="298"/>
      <c r="D10" s="91" t="s">
        <v>53</v>
      </c>
      <c r="E10" s="92" t="s">
        <v>262</v>
      </c>
      <c r="F10" s="92"/>
      <c r="G10" s="93" t="s">
        <v>262</v>
      </c>
      <c r="H10" s="92" t="s">
        <v>262</v>
      </c>
      <c r="I10" s="94"/>
    </row>
    <row r="11" spans="2:10" s="39" customFormat="1" ht="44.65" customHeight="1">
      <c r="B11" s="297" t="s">
        <v>62</v>
      </c>
      <c r="C11" s="297"/>
      <c r="D11" s="95" t="s">
        <v>63</v>
      </c>
      <c r="E11" s="96" t="s">
        <v>262</v>
      </c>
      <c r="F11" s="96"/>
      <c r="G11" s="96" t="s">
        <v>262</v>
      </c>
      <c r="H11" s="96" t="s">
        <v>262</v>
      </c>
      <c r="I11" s="97"/>
    </row>
    <row r="12" spans="2:10" s="39" customFormat="1" ht="44.65" customHeight="1">
      <c r="B12" s="297" t="s">
        <v>64</v>
      </c>
      <c r="C12" s="297"/>
      <c r="D12" s="95" t="s">
        <v>65</v>
      </c>
      <c r="E12" s="92" t="s">
        <v>262</v>
      </c>
      <c r="F12" s="92"/>
      <c r="G12" s="92" t="s">
        <v>262</v>
      </c>
      <c r="H12" s="92" t="s">
        <v>262</v>
      </c>
      <c r="I12" s="99"/>
    </row>
    <row r="13" spans="2:10" s="39" customFormat="1" ht="44.65" customHeight="1">
      <c r="B13" s="297" t="s">
        <v>96</v>
      </c>
      <c r="C13" s="297"/>
      <c r="D13" s="95" t="s">
        <v>97</v>
      </c>
      <c r="E13" s="92" t="s">
        <v>262</v>
      </c>
      <c r="F13" s="92"/>
      <c r="G13" s="92" t="s">
        <v>262</v>
      </c>
      <c r="H13" s="92" t="s">
        <v>262</v>
      </c>
      <c r="I13" s="99"/>
    </row>
    <row r="14" spans="2:10" s="39" customFormat="1" ht="44.65" customHeight="1">
      <c r="B14" s="297" t="s">
        <v>75</v>
      </c>
      <c r="C14" s="297"/>
      <c r="D14" s="95" t="s">
        <v>66</v>
      </c>
      <c r="E14" s="92" t="s">
        <v>262</v>
      </c>
      <c r="F14" s="92"/>
      <c r="G14" s="92" t="s">
        <v>262</v>
      </c>
      <c r="H14" s="92" t="s">
        <v>262</v>
      </c>
      <c r="I14" s="99"/>
    </row>
    <row r="15" spans="2:10" s="39" customFormat="1" ht="44.65" customHeight="1">
      <c r="B15" s="297" t="s">
        <v>98</v>
      </c>
      <c r="C15" s="297"/>
      <c r="D15" s="95" t="s">
        <v>155</v>
      </c>
      <c r="E15" s="98"/>
      <c r="F15" s="92" t="s">
        <v>262</v>
      </c>
      <c r="G15" s="98"/>
      <c r="H15" s="98"/>
      <c r="I15" s="99"/>
    </row>
    <row r="16" spans="2:10" s="39" customFormat="1" ht="44.65" customHeight="1">
      <c r="B16" s="297" t="s">
        <v>54</v>
      </c>
      <c r="C16" s="297"/>
      <c r="D16" s="95" t="s">
        <v>55</v>
      </c>
      <c r="E16" s="98"/>
      <c r="F16" s="92" t="s">
        <v>262</v>
      </c>
      <c r="G16" s="98"/>
      <c r="H16" s="98"/>
      <c r="I16" s="99"/>
    </row>
    <row r="17" spans="2:10" s="39" customFormat="1" ht="45" customHeight="1">
      <c r="B17" s="297" t="s">
        <v>56</v>
      </c>
      <c r="C17" s="297"/>
      <c r="D17" s="95" t="s">
        <v>57</v>
      </c>
      <c r="E17" s="98"/>
      <c r="F17" s="92" t="s">
        <v>262</v>
      </c>
      <c r="G17" s="98"/>
      <c r="H17" s="98"/>
      <c r="I17" s="99"/>
    </row>
    <row r="18" spans="2:10" s="39" customFormat="1" ht="44.65" customHeight="1">
      <c r="B18" s="297" t="s">
        <v>67</v>
      </c>
      <c r="C18" s="297"/>
      <c r="D18" s="95" t="s">
        <v>58</v>
      </c>
      <c r="E18" s="98"/>
      <c r="F18" s="92" t="s">
        <v>262</v>
      </c>
      <c r="G18" s="98"/>
      <c r="H18" s="98"/>
      <c r="I18" s="99"/>
    </row>
    <row r="19" spans="2:10" s="39" customFormat="1" ht="45" customHeight="1">
      <c r="B19" s="297" t="s">
        <v>68</v>
      </c>
      <c r="C19" s="297"/>
      <c r="D19" s="95" t="s">
        <v>59</v>
      </c>
      <c r="E19" s="98"/>
      <c r="F19" s="92" t="s">
        <v>262</v>
      </c>
      <c r="G19" s="98"/>
      <c r="H19" s="98"/>
      <c r="I19" s="99"/>
    </row>
    <row r="20" spans="2:10" s="39" customFormat="1" ht="44.65" customHeight="1">
      <c r="B20" s="297" t="s">
        <v>60</v>
      </c>
      <c r="C20" s="297"/>
      <c r="D20" s="95" t="s">
        <v>61</v>
      </c>
      <c r="E20" s="98"/>
      <c r="F20" s="92" t="s">
        <v>262</v>
      </c>
      <c r="G20" s="98"/>
      <c r="H20" s="98"/>
      <c r="I20" s="99"/>
    </row>
    <row r="21" spans="2:10" s="39" customFormat="1" ht="44.65" customHeight="1">
      <c r="B21" s="297" t="s">
        <v>69</v>
      </c>
      <c r="C21" s="297"/>
      <c r="D21" s="95" t="s">
        <v>70</v>
      </c>
      <c r="E21" s="98"/>
      <c r="F21" s="92" t="s">
        <v>262</v>
      </c>
      <c r="G21" s="98"/>
      <c r="H21" s="98"/>
      <c r="I21" s="99"/>
    </row>
    <row r="22" spans="2:10" s="39" customFormat="1" ht="44.65" customHeight="1">
      <c r="B22" s="297" t="s">
        <v>71</v>
      </c>
      <c r="C22" s="297"/>
      <c r="D22" s="95" t="s">
        <v>72</v>
      </c>
      <c r="E22" s="92" t="s">
        <v>262</v>
      </c>
      <c r="F22" s="92"/>
      <c r="G22" s="92" t="s">
        <v>262</v>
      </c>
      <c r="H22" s="92" t="s">
        <v>262</v>
      </c>
      <c r="I22" s="99"/>
    </row>
    <row r="23" spans="2:10" s="39" customFormat="1" ht="44.65" customHeight="1">
      <c r="B23" s="297" t="s">
        <v>73</v>
      </c>
      <c r="C23" s="297"/>
      <c r="D23" s="95" t="s">
        <v>85</v>
      </c>
      <c r="E23" s="92" t="s">
        <v>262</v>
      </c>
      <c r="F23" s="92"/>
      <c r="G23" s="92" t="s">
        <v>262</v>
      </c>
      <c r="H23" s="92" t="s">
        <v>262</v>
      </c>
      <c r="I23" s="99"/>
    </row>
    <row r="24" spans="2:10" s="39" customFormat="1" ht="44.65" customHeight="1">
      <c r="B24" s="297" t="s">
        <v>74</v>
      </c>
      <c r="C24" s="297"/>
      <c r="D24" s="95" t="s">
        <v>86</v>
      </c>
      <c r="E24" s="98"/>
      <c r="F24" s="92" t="s">
        <v>272</v>
      </c>
      <c r="G24" s="98"/>
      <c r="H24" s="98"/>
      <c r="I24" s="99"/>
    </row>
    <row r="27" spans="2:10">
      <c r="I27" s="36"/>
      <c r="J27" s="36"/>
    </row>
    <row r="28" spans="2:10" ht="15.75">
      <c r="B28" s="41" t="s">
        <v>265</v>
      </c>
      <c r="C28" s="41"/>
      <c r="D28" s="42"/>
      <c r="E28" s="43"/>
      <c r="F28" s="44"/>
      <c r="G28" s="291" t="s">
        <v>266</v>
      </c>
      <c r="H28" s="291"/>
      <c r="I28" s="42"/>
      <c r="J28" s="44"/>
    </row>
    <row r="29" spans="2:10" ht="31.5">
      <c r="B29" s="45"/>
      <c r="C29" s="45"/>
      <c r="D29" s="158" t="s">
        <v>263</v>
      </c>
      <c r="E29" s="43"/>
      <c r="F29" s="43"/>
      <c r="G29" s="46"/>
      <c r="H29" s="47"/>
      <c r="I29" s="158" t="s">
        <v>264</v>
      </c>
      <c r="J29" s="43"/>
    </row>
  </sheetData>
  <mergeCells count="29">
    <mergeCell ref="B24:C24"/>
    <mergeCell ref="B18:C18"/>
    <mergeCell ref="B19:C19"/>
    <mergeCell ref="B20:C20"/>
    <mergeCell ref="B21:C21"/>
    <mergeCell ref="B22:C22"/>
    <mergeCell ref="B17:C17"/>
    <mergeCell ref="B23:C23"/>
    <mergeCell ref="B10:C10"/>
    <mergeCell ref="B11:C11"/>
    <mergeCell ref="B12:C12"/>
    <mergeCell ref="B13:C13"/>
    <mergeCell ref="B14:C14"/>
    <mergeCell ref="G28:H28"/>
    <mergeCell ref="E8:F8"/>
    <mergeCell ref="G8:H8"/>
    <mergeCell ref="B1:I1"/>
    <mergeCell ref="D5:I5"/>
    <mergeCell ref="D7:D9"/>
    <mergeCell ref="E7:H7"/>
    <mergeCell ref="I7:I9"/>
    <mergeCell ref="D4:I4"/>
    <mergeCell ref="D3:I3"/>
    <mergeCell ref="B3:C3"/>
    <mergeCell ref="B4:C4"/>
    <mergeCell ref="B5:C5"/>
    <mergeCell ref="B7:C9"/>
    <mergeCell ref="B15:C15"/>
    <mergeCell ref="B16:C16"/>
  </mergeCells>
  <printOptions horizontalCentered="1"/>
  <pageMargins left="0.39370078740157483" right="0.39370078740157483" top="1.3779527559055118" bottom="0.86614173228346458" header="0.39370078740157483" footer="0.59055118110236227"/>
  <pageSetup scale="36" orientation="landscape" r:id="rId1"/>
  <headerFooter scaleWithDoc="0">
    <oddHeader>&amp;L&amp;G&amp;R&amp;G</oddHeader>
    <oddFooter>&amp;R&amp;G</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21"/>
  <sheetViews>
    <sheetView showGridLines="0" view="pageLayout" topLeftCell="B1" zoomScaleNormal="50" zoomScaleSheetLayoutView="80" workbookViewId="0">
      <selection activeCell="C10" sqref="C10"/>
    </sheetView>
  </sheetViews>
  <sheetFormatPr baseColWidth="10" defaultColWidth="8.7109375" defaultRowHeight="12.75"/>
  <cols>
    <col min="1" max="1" width="26" style="22" customWidth="1"/>
    <col min="2" max="2" width="30.5703125" style="22" customWidth="1"/>
    <col min="3" max="3" width="25.28515625" style="22" customWidth="1"/>
    <col min="4" max="4" width="19" style="21" customWidth="1"/>
    <col min="5" max="5" width="23" style="21" customWidth="1"/>
    <col min="6" max="10" width="17.7109375" style="21" customWidth="1"/>
    <col min="11" max="12" width="17.7109375" style="22" customWidth="1"/>
    <col min="13" max="13" width="10" style="22" customWidth="1"/>
    <col min="14" max="14" width="2.42578125" style="22" customWidth="1"/>
    <col min="15" max="16384" width="8.7109375" style="22"/>
  </cols>
  <sheetData>
    <row r="1" spans="1:13" ht="35.1" customHeight="1">
      <c r="A1" s="408" t="s">
        <v>40</v>
      </c>
      <c r="B1" s="408"/>
      <c r="C1" s="408"/>
      <c r="D1" s="408"/>
      <c r="E1" s="408"/>
      <c r="F1" s="408"/>
      <c r="G1" s="408"/>
      <c r="H1" s="408"/>
      <c r="I1" s="408"/>
      <c r="J1" s="408"/>
      <c r="K1" s="408"/>
      <c r="L1" s="408"/>
      <c r="M1" s="408"/>
    </row>
    <row r="2" spans="1:13" ht="7.5" customHeight="1">
      <c r="A2" s="58"/>
      <c r="B2" s="58"/>
      <c r="C2" s="58"/>
      <c r="D2" s="22"/>
      <c r="E2" s="22"/>
      <c r="F2" s="22"/>
      <c r="G2" s="22"/>
      <c r="H2" s="22"/>
      <c r="I2" s="22"/>
      <c r="J2" s="22"/>
      <c r="M2" s="59"/>
    </row>
    <row r="3" spans="1:13" s="1" customFormat="1" ht="17.25" customHeight="1">
      <c r="A3" s="326" t="s">
        <v>170</v>
      </c>
      <c r="B3" s="326"/>
      <c r="C3" s="326" t="s">
        <v>242</v>
      </c>
      <c r="D3" s="326"/>
      <c r="E3" s="326"/>
      <c r="F3" s="326"/>
      <c r="G3" s="326"/>
      <c r="H3" s="326"/>
      <c r="I3" s="326"/>
      <c r="J3" s="326"/>
      <c r="K3" s="326"/>
      <c r="L3" s="326"/>
      <c r="M3" s="326"/>
    </row>
    <row r="4" spans="1:13" s="1" customFormat="1" ht="17.25" customHeight="1">
      <c r="A4" s="326" t="s">
        <v>171</v>
      </c>
      <c r="B4" s="326"/>
      <c r="C4" s="353" t="s">
        <v>243</v>
      </c>
      <c r="D4" s="353"/>
      <c r="E4" s="353"/>
      <c r="F4" s="353"/>
      <c r="G4" s="353"/>
      <c r="H4" s="353"/>
      <c r="I4" s="353"/>
      <c r="J4" s="353"/>
      <c r="K4" s="353"/>
      <c r="L4" s="353"/>
      <c r="M4" s="353"/>
    </row>
    <row r="5" spans="1:13" s="1" customFormat="1" ht="17.25" customHeight="1">
      <c r="A5" s="409" t="s">
        <v>198</v>
      </c>
      <c r="B5" s="409"/>
      <c r="C5" s="410" t="s">
        <v>108</v>
      </c>
      <c r="D5" s="410"/>
      <c r="E5" s="410"/>
      <c r="F5" s="410"/>
      <c r="G5" s="410"/>
      <c r="H5" s="410"/>
      <c r="I5" s="410"/>
      <c r="J5" s="410"/>
      <c r="K5" s="410"/>
      <c r="L5" s="410"/>
      <c r="M5" s="410"/>
    </row>
    <row r="6" spans="1:13" ht="6.75" customHeight="1">
      <c r="A6" s="206"/>
      <c r="B6" s="206"/>
      <c r="C6" s="206"/>
      <c r="D6" s="206"/>
      <c r="E6" s="206"/>
      <c r="F6" s="206"/>
      <c r="G6" s="206"/>
      <c r="H6" s="206"/>
      <c r="I6" s="206"/>
      <c r="J6" s="206"/>
      <c r="M6" s="59"/>
    </row>
    <row r="7" spans="1:13" ht="47.25" customHeight="1">
      <c r="A7" s="207" t="s">
        <v>199</v>
      </c>
      <c r="B7" s="207" t="s">
        <v>186</v>
      </c>
      <c r="C7" s="207" t="s">
        <v>187</v>
      </c>
      <c r="D7" s="207" t="s">
        <v>188</v>
      </c>
      <c r="E7" s="207" t="s">
        <v>189</v>
      </c>
      <c r="F7" s="207" t="s">
        <v>190</v>
      </c>
      <c r="G7" s="207" t="s">
        <v>191</v>
      </c>
      <c r="H7" s="207" t="s">
        <v>192</v>
      </c>
      <c r="I7" s="207" t="s">
        <v>193</v>
      </c>
      <c r="J7" s="207" t="s">
        <v>194</v>
      </c>
      <c r="K7" s="207" t="s">
        <v>195</v>
      </c>
      <c r="L7" s="207" t="s">
        <v>196</v>
      </c>
      <c r="M7" s="207" t="s">
        <v>197</v>
      </c>
    </row>
    <row r="8" spans="1:13" ht="83.85" customHeight="1">
      <c r="A8" s="208"/>
      <c r="B8" s="208"/>
      <c r="C8" s="208"/>
      <c r="D8" s="209"/>
      <c r="E8" s="210"/>
      <c r="F8" s="210"/>
      <c r="G8" s="211"/>
      <c r="H8" s="211"/>
      <c r="I8" s="210"/>
      <c r="J8" s="211"/>
      <c r="K8" s="211"/>
      <c r="L8" s="211"/>
      <c r="M8" s="211"/>
    </row>
    <row r="9" spans="1:13" ht="83.85" customHeight="1">
      <c r="A9" s="212"/>
      <c r="B9" s="212"/>
      <c r="C9" s="212"/>
      <c r="D9" s="210"/>
      <c r="E9" s="210"/>
      <c r="F9" s="210"/>
      <c r="G9" s="211"/>
      <c r="H9" s="211"/>
      <c r="I9" s="210"/>
      <c r="J9" s="211"/>
      <c r="K9" s="211"/>
      <c r="L9" s="211"/>
      <c r="M9" s="211"/>
    </row>
    <row r="10" spans="1:13" ht="83.85" customHeight="1">
      <c r="A10" s="212"/>
      <c r="B10" s="212"/>
      <c r="C10" s="212"/>
      <c r="D10" s="210"/>
      <c r="E10" s="210"/>
      <c r="F10" s="210"/>
      <c r="G10" s="211"/>
      <c r="H10" s="211"/>
      <c r="I10" s="210"/>
      <c r="J10" s="211"/>
      <c r="K10" s="211"/>
      <c r="L10" s="211"/>
      <c r="M10" s="211"/>
    </row>
    <row r="11" spans="1:13" ht="83.85" customHeight="1">
      <c r="A11" s="212"/>
      <c r="B11" s="212"/>
      <c r="C11" s="212"/>
      <c r="D11" s="210"/>
      <c r="E11" s="210"/>
      <c r="F11" s="210"/>
      <c r="G11" s="211"/>
      <c r="H11" s="211"/>
      <c r="I11" s="210"/>
      <c r="J11" s="211"/>
      <c r="K11" s="211"/>
      <c r="L11" s="211"/>
      <c r="M11" s="211"/>
    </row>
    <row r="12" spans="1:13" ht="83.85" customHeight="1">
      <c r="A12" s="212"/>
      <c r="B12" s="212"/>
      <c r="C12" s="212"/>
      <c r="D12" s="210"/>
      <c r="E12" s="210"/>
      <c r="F12" s="210"/>
      <c r="G12" s="211"/>
      <c r="H12" s="211"/>
      <c r="I12" s="210"/>
      <c r="J12" s="211"/>
      <c r="K12" s="211"/>
      <c r="L12" s="211"/>
      <c r="M12" s="211"/>
    </row>
    <row r="13" spans="1:13" ht="83.85" customHeight="1">
      <c r="A13" s="212"/>
      <c r="B13" s="212"/>
      <c r="C13" s="212"/>
      <c r="D13" s="210"/>
      <c r="E13" s="210"/>
      <c r="F13" s="210"/>
      <c r="G13" s="211"/>
      <c r="H13" s="211"/>
      <c r="I13" s="210"/>
      <c r="J13" s="211"/>
      <c r="K13" s="211"/>
      <c r="L13" s="211"/>
      <c r="M13" s="211"/>
    </row>
    <row r="14" spans="1:13" ht="83.85" customHeight="1">
      <c r="A14" s="212"/>
      <c r="B14" s="212"/>
      <c r="C14" s="212"/>
      <c r="D14" s="210"/>
      <c r="E14" s="210"/>
      <c r="F14" s="210"/>
      <c r="G14" s="211"/>
      <c r="H14" s="211"/>
      <c r="I14" s="210"/>
      <c r="J14" s="211"/>
      <c r="K14" s="211"/>
      <c r="L14" s="211"/>
      <c r="M14" s="211"/>
    </row>
    <row r="15" spans="1:13" ht="14.25">
      <c r="A15" s="20"/>
      <c r="B15" s="20"/>
      <c r="C15" s="20"/>
    </row>
    <row r="16" spans="1:13" ht="14.25">
      <c r="A16" s="20"/>
      <c r="B16" s="20"/>
      <c r="C16" s="20"/>
    </row>
    <row r="17" spans="1:11" ht="14.25">
      <c r="A17" s="20"/>
      <c r="B17" s="20"/>
      <c r="C17" s="20"/>
    </row>
    <row r="18" spans="1:11" ht="14.25">
      <c r="A18" s="20"/>
      <c r="B18" s="20"/>
      <c r="C18" s="20"/>
    </row>
    <row r="19" spans="1:11" ht="14.25">
      <c r="A19" s="20"/>
      <c r="B19" s="20"/>
      <c r="C19" s="20"/>
    </row>
    <row r="20" spans="1:11" s="21" customFormat="1" ht="14.25">
      <c r="A20" s="20"/>
      <c r="B20" s="20"/>
      <c r="C20" s="20"/>
      <c r="K20" s="22"/>
    </row>
    <row r="21" spans="1:11" s="21" customFormat="1" ht="14.25">
      <c r="A21" s="20"/>
      <c r="B21" s="20"/>
      <c r="C21" s="20"/>
      <c r="K21" s="22"/>
    </row>
  </sheetData>
  <mergeCells count="7">
    <mergeCell ref="A1:M1"/>
    <mergeCell ref="A4:B4"/>
    <mergeCell ref="A5:B5"/>
    <mergeCell ref="A3:B3"/>
    <mergeCell ref="C3:M3"/>
    <mergeCell ref="C4:M4"/>
    <mergeCell ref="C5:M5"/>
  </mergeCells>
  <conditionalFormatting sqref="A4:A5 C4:C5">
    <cfRule type="cellIs" dxfId="5" priority="1" stopIfTrue="1" operator="equal">
      <formula>"VAYA A LA HOJA INICIO Y SELECIONE EL PERIODO CORRESPONDIENTE A ESTE INFORME"</formula>
    </cfRule>
  </conditionalFormatting>
  <printOptions horizontalCentered="1"/>
  <pageMargins left="0.39370078740157483" right="0.39370078740157483" top="1.3779527559055118" bottom="0.86614173228346458" header="0.39370078740157483" footer="0.59055118110236227"/>
  <pageSetup scale="50" fitToHeight="0" orientation="landscape" r:id="rId1"/>
  <headerFooter scaleWithDoc="0">
    <oddHeader>&amp;L&amp;G&amp;R&amp;G</oddHeader>
    <oddFooter>&amp;R&amp;G</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00B050"/>
    <pageSetUpPr fitToPage="1"/>
  </sheetPr>
  <dimension ref="A1:F34"/>
  <sheetViews>
    <sheetView showGridLines="0" view="pageLayout" topLeftCell="A4" zoomScaleNormal="80" zoomScaleSheetLayoutView="90" workbookViewId="0">
      <selection activeCell="B14" sqref="B14"/>
    </sheetView>
  </sheetViews>
  <sheetFormatPr baseColWidth="10" defaultColWidth="11.42578125" defaultRowHeight="12.75"/>
  <cols>
    <col min="1" max="1" width="35.7109375" style="1" customWidth="1"/>
    <col min="2" max="2" width="30.5703125" style="1" customWidth="1"/>
    <col min="3" max="3" width="16.28515625" style="1" customWidth="1"/>
    <col min="4" max="4" width="25.5703125" style="1" customWidth="1"/>
    <col min="5" max="5" width="38.85546875" style="1" customWidth="1"/>
    <col min="6" max="6" width="1.7109375" style="1" customWidth="1"/>
    <col min="7" max="16384" width="11.42578125" style="1"/>
  </cols>
  <sheetData>
    <row r="1" spans="1:6" ht="6" customHeight="1"/>
    <row r="2" spans="1:6" ht="35.1" customHeight="1">
      <c r="A2" s="327" t="s">
        <v>14</v>
      </c>
      <c r="B2" s="327"/>
      <c r="C2" s="327"/>
      <c r="D2" s="327"/>
      <c r="E2" s="327"/>
    </row>
    <row r="3" spans="1:6" ht="6.75" customHeight="1"/>
    <row r="4" spans="1:6" ht="30.75" customHeight="1">
      <c r="A4" s="125" t="s">
        <v>172</v>
      </c>
      <c r="B4" s="337" t="s">
        <v>242</v>
      </c>
      <c r="C4" s="337"/>
      <c r="D4" s="337"/>
      <c r="E4" s="337"/>
    </row>
    <row r="5" spans="1:6" ht="20.100000000000001" customHeight="1">
      <c r="A5" s="125" t="s">
        <v>164</v>
      </c>
      <c r="B5" s="353" t="s">
        <v>243</v>
      </c>
      <c r="C5" s="353"/>
      <c r="D5" s="353"/>
      <c r="E5" s="353"/>
    </row>
    <row r="6" spans="1:6" s="78" customFormat="1" ht="7.15" customHeight="1">
      <c r="A6" s="213"/>
      <c r="B6" s="213"/>
      <c r="C6" s="213"/>
      <c r="D6" s="213"/>
      <c r="E6" s="213"/>
    </row>
    <row r="7" spans="1:6" ht="18" customHeight="1">
      <c r="A7" s="328" t="s">
        <v>124</v>
      </c>
      <c r="B7" s="328" t="s">
        <v>0</v>
      </c>
      <c r="C7" s="328"/>
      <c r="D7" s="328" t="s">
        <v>127</v>
      </c>
      <c r="E7" s="328" t="s">
        <v>128</v>
      </c>
    </row>
    <row r="8" spans="1:6" ht="24.75" customHeight="1">
      <c r="A8" s="328"/>
      <c r="B8" s="128" t="s">
        <v>125</v>
      </c>
      <c r="C8" s="128" t="s">
        <v>126</v>
      </c>
      <c r="D8" s="328"/>
      <c r="E8" s="328"/>
    </row>
    <row r="9" spans="1:6" s="13" customFormat="1" ht="15" customHeight="1">
      <c r="A9" s="133"/>
      <c r="B9" s="133"/>
      <c r="C9" s="133"/>
      <c r="D9" s="133"/>
      <c r="E9" s="133"/>
    </row>
    <row r="10" spans="1:6" s="13" customFormat="1" ht="15" customHeight="1">
      <c r="A10" s="134"/>
      <c r="B10" s="134"/>
      <c r="C10" s="214"/>
      <c r="D10" s="215"/>
      <c r="E10" s="134"/>
    </row>
    <row r="11" spans="1:6" s="13" customFormat="1" ht="15" customHeight="1">
      <c r="A11" s="134"/>
      <c r="B11" s="134"/>
      <c r="C11" s="214"/>
      <c r="D11" s="215"/>
      <c r="E11" s="134"/>
      <c r="F11" s="14"/>
    </row>
    <row r="12" spans="1:6" s="13" customFormat="1" ht="15" customHeight="1">
      <c r="A12" s="134"/>
      <c r="B12" s="134"/>
      <c r="C12" s="214"/>
      <c r="D12" s="215"/>
      <c r="E12" s="134"/>
    </row>
    <row r="13" spans="1:6" s="13" customFormat="1" ht="15" customHeight="1">
      <c r="A13" s="134"/>
      <c r="B13" s="134"/>
      <c r="C13" s="216"/>
      <c r="D13" s="217"/>
      <c r="E13" s="134"/>
    </row>
    <row r="14" spans="1:6" s="13" customFormat="1" ht="15" customHeight="1">
      <c r="A14" s="134"/>
      <c r="B14" s="134"/>
      <c r="C14" s="214"/>
      <c r="D14" s="215"/>
      <c r="E14" s="134"/>
    </row>
    <row r="15" spans="1:6" s="13" customFormat="1" ht="15" customHeight="1">
      <c r="A15" s="134"/>
      <c r="B15" s="134"/>
      <c r="C15" s="214"/>
      <c r="D15" s="215"/>
      <c r="E15" s="134"/>
    </row>
    <row r="16" spans="1:6" s="13" customFormat="1" ht="15" customHeight="1">
      <c r="A16" s="134"/>
      <c r="B16" s="134"/>
      <c r="C16" s="214"/>
      <c r="D16" s="215"/>
      <c r="E16" s="134"/>
    </row>
    <row r="17" spans="1:5" s="13" customFormat="1" ht="15" customHeight="1">
      <c r="A17" s="134"/>
      <c r="B17" s="134"/>
      <c r="C17" s="214"/>
      <c r="D17" s="215"/>
      <c r="E17" s="134"/>
    </row>
    <row r="18" spans="1:5" s="13" customFormat="1" ht="15" customHeight="1">
      <c r="A18" s="134"/>
      <c r="B18" s="134"/>
      <c r="C18" s="214"/>
      <c r="D18" s="215"/>
      <c r="E18" s="134"/>
    </row>
    <row r="19" spans="1:5" s="13" customFormat="1" ht="15" customHeight="1">
      <c r="A19" s="134"/>
      <c r="B19" s="134"/>
      <c r="C19" s="214"/>
      <c r="D19" s="215"/>
      <c r="E19" s="134"/>
    </row>
    <row r="20" spans="1:5" s="13" customFormat="1" ht="15" customHeight="1">
      <c r="A20" s="134"/>
      <c r="B20" s="134"/>
      <c r="C20" s="214"/>
      <c r="D20" s="215"/>
      <c r="E20" s="134"/>
    </row>
    <row r="21" spans="1:5" s="13" customFormat="1" ht="15" customHeight="1">
      <c r="A21" s="134"/>
      <c r="B21" s="134"/>
      <c r="C21" s="214"/>
      <c r="D21" s="215"/>
      <c r="E21" s="134"/>
    </row>
    <row r="22" spans="1:5" s="13" customFormat="1" ht="15" customHeight="1">
      <c r="A22" s="134"/>
      <c r="B22" s="134"/>
      <c r="C22" s="214"/>
      <c r="D22" s="215"/>
      <c r="E22" s="134"/>
    </row>
    <row r="23" spans="1:5" s="13" customFormat="1" ht="15" customHeight="1">
      <c r="A23" s="134"/>
      <c r="B23" s="134"/>
      <c r="C23" s="214"/>
      <c r="D23" s="215"/>
      <c r="E23" s="134"/>
    </row>
    <row r="24" spans="1:5" s="13" customFormat="1" ht="15" customHeight="1">
      <c r="A24" s="134"/>
      <c r="B24" s="134"/>
      <c r="C24" s="214"/>
      <c r="D24" s="215"/>
      <c r="E24" s="134"/>
    </row>
    <row r="25" spans="1:5" s="13" customFormat="1" ht="15" customHeight="1">
      <c r="A25" s="134"/>
      <c r="B25" s="134"/>
      <c r="C25" s="214"/>
      <c r="D25" s="215"/>
      <c r="E25" s="134"/>
    </row>
    <row r="26" spans="1:5" s="13" customFormat="1" ht="15" customHeight="1">
      <c r="A26" s="134"/>
      <c r="B26" s="134"/>
      <c r="C26" s="214"/>
      <c r="D26" s="215"/>
      <c r="E26" s="134"/>
    </row>
    <row r="27" spans="1:5" s="13" customFormat="1" ht="15" customHeight="1">
      <c r="A27" s="134"/>
      <c r="B27" s="134"/>
      <c r="C27" s="214"/>
      <c r="D27" s="215"/>
      <c r="E27" s="134"/>
    </row>
    <row r="28" spans="1:5" s="13" customFormat="1" ht="15" customHeight="1">
      <c r="A28" s="134"/>
      <c r="B28" s="134"/>
      <c r="C28" s="214"/>
      <c r="D28" s="215"/>
      <c r="E28" s="134"/>
    </row>
    <row r="29" spans="1:5" s="13" customFormat="1" ht="15" customHeight="1">
      <c r="A29" s="218"/>
      <c r="B29" s="134"/>
      <c r="C29" s="214"/>
      <c r="D29" s="219"/>
      <c r="E29" s="134"/>
    </row>
    <row r="30" spans="1:5" s="13" customFormat="1" ht="15" customHeight="1">
      <c r="A30" s="126" t="s">
        <v>41</v>
      </c>
      <c r="B30" s="220"/>
      <c r="C30" s="221"/>
      <c r="D30" s="131"/>
      <c r="E30" s="134"/>
    </row>
    <row r="31" spans="1:5">
      <c r="A31" s="15"/>
      <c r="B31" s="30"/>
      <c r="C31" s="30"/>
      <c r="D31" s="30"/>
    </row>
    <row r="33" spans="1:5">
      <c r="A33" s="16"/>
      <c r="C33" s="17"/>
      <c r="D33" s="17"/>
      <c r="E33" s="17"/>
    </row>
    <row r="34" spans="1:5">
      <c r="A34" s="18"/>
      <c r="C34" s="19"/>
      <c r="D34" s="19"/>
      <c r="E34" s="19"/>
    </row>
  </sheetData>
  <mergeCells count="7">
    <mergeCell ref="A7:A8"/>
    <mergeCell ref="B7:C7"/>
    <mergeCell ref="E7:E8"/>
    <mergeCell ref="A2:E2"/>
    <mergeCell ref="D7:D8"/>
    <mergeCell ref="B4:E4"/>
    <mergeCell ref="B5:E5"/>
  </mergeCells>
  <phoneticPr fontId="0" type="noConversion"/>
  <conditionalFormatting sqref="A5:A6">
    <cfRule type="cellIs" dxfId="4" priority="1" stopIfTrue="1" operator="equal">
      <formula>"VAYA A LA HOJA INICIO Y SELECIONE EL PERIODO CORRESPONDIENTE A ESTE INFORME"</formula>
    </cfRule>
  </conditionalFormatting>
  <printOptions horizontalCentered="1"/>
  <pageMargins left="0.39370078740157483" right="0.39370078740157483" top="1.3779527559055118" bottom="0.86614173228346458" header="0.39370078740157483" footer="0.59055118110236227"/>
  <pageSetup scale="90" fitToHeight="0" orientation="landscape" r:id="rId1"/>
  <headerFooter scaleWithDoc="0">
    <oddHeader>&amp;L&amp;G&amp;R&amp;G</oddHeader>
    <oddFooter>&amp;R&amp;G</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00B050"/>
    <pageSetUpPr fitToPage="1"/>
  </sheetPr>
  <dimension ref="A1:F29"/>
  <sheetViews>
    <sheetView showGridLines="0" view="pageLayout" topLeftCell="A4" zoomScaleNormal="80" zoomScaleSheetLayoutView="90" workbookViewId="0">
      <selection activeCell="A11" sqref="A11"/>
    </sheetView>
  </sheetViews>
  <sheetFormatPr baseColWidth="10" defaultColWidth="11.42578125" defaultRowHeight="12.75"/>
  <cols>
    <col min="1" max="1" width="40.7109375" style="1" customWidth="1"/>
    <col min="2" max="2" width="30.5703125" style="1" customWidth="1"/>
    <col min="3" max="3" width="13.7109375" style="1" customWidth="1"/>
    <col min="4" max="4" width="15.42578125" style="1" customWidth="1"/>
    <col min="5" max="5" width="13.7109375" style="1" customWidth="1"/>
    <col min="6" max="6" width="37.42578125" style="1" customWidth="1"/>
    <col min="7" max="7" width="2" style="1" customWidth="1"/>
    <col min="8" max="16384" width="11.42578125" style="1"/>
  </cols>
  <sheetData>
    <row r="1" spans="1:6" ht="6" customHeight="1"/>
    <row r="2" spans="1:6" ht="35.1" customHeight="1">
      <c r="A2" s="327" t="s">
        <v>15</v>
      </c>
      <c r="B2" s="327"/>
      <c r="C2" s="327"/>
      <c r="D2" s="327"/>
      <c r="E2" s="327"/>
      <c r="F2" s="327"/>
    </row>
    <row r="3" spans="1:6" ht="6.75" customHeight="1"/>
    <row r="4" spans="1:6" ht="31.5" customHeight="1">
      <c r="A4" s="125" t="s">
        <v>172</v>
      </c>
      <c r="B4" s="411" t="s">
        <v>242</v>
      </c>
      <c r="C4" s="412"/>
      <c r="D4" s="412"/>
      <c r="E4" s="412"/>
      <c r="F4" s="413"/>
    </row>
    <row r="5" spans="1:6" ht="20.100000000000001" customHeight="1">
      <c r="A5" s="125" t="s">
        <v>164</v>
      </c>
      <c r="B5" s="353" t="s">
        <v>243</v>
      </c>
      <c r="C5" s="353"/>
      <c r="D5" s="353"/>
      <c r="E5" s="353"/>
      <c r="F5" s="353"/>
    </row>
    <row r="6" spans="1:6" s="78" customFormat="1" ht="7.15" customHeight="1">
      <c r="A6" s="213"/>
      <c r="B6" s="213"/>
      <c r="C6" s="213"/>
      <c r="D6" s="213"/>
      <c r="E6" s="213"/>
      <c r="F6" s="213"/>
    </row>
    <row r="7" spans="1:6" ht="25.15" customHeight="1">
      <c r="A7" s="328" t="s">
        <v>130</v>
      </c>
      <c r="B7" s="328" t="s">
        <v>32</v>
      </c>
      <c r="C7" s="328"/>
      <c r="D7" s="328"/>
      <c r="E7" s="328"/>
      <c r="F7" s="328" t="s">
        <v>135</v>
      </c>
    </row>
    <row r="8" spans="1:6" ht="39.75" customHeight="1">
      <c r="A8" s="328"/>
      <c r="B8" s="128" t="s">
        <v>131</v>
      </c>
      <c r="C8" s="128" t="s">
        <v>132</v>
      </c>
      <c r="D8" s="128" t="s">
        <v>133</v>
      </c>
      <c r="E8" s="128" t="s">
        <v>134</v>
      </c>
      <c r="F8" s="328"/>
    </row>
    <row r="9" spans="1:6" s="13" customFormat="1" ht="18" customHeight="1">
      <c r="A9" s="133"/>
      <c r="B9" s="133"/>
      <c r="C9" s="133"/>
      <c r="D9" s="133"/>
      <c r="E9" s="133"/>
      <c r="F9" s="133"/>
    </row>
    <row r="10" spans="1:6" s="13" customFormat="1" ht="18" customHeight="1">
      <c r="A10" s="220"/>
      <c r="B10" s="220"/>
      <c r="C10" s="220"/>
      <c r="D10" s="220"/>
      <c r="E10" s="220"/>
      <c r="F10" s="134"/>
    </row>
    <row r="11" spans="1:6" s="13" customFormat="1" ht="18" customHeight="1">
      <c r="A11" s="220"/>
      <c r="B11" s="220"/>
      <c r="C11" s="220"/>
      <c r="D11" s="220"/>
      <c r="E11" s="220"/>
      <c r="F11" s="222"/>
    </row>
    <row r="12" spans="1:6" s="13" customFormat="1" ht="18" customHeight="1">
      <c r="A12" s="220"/>
      <c r="B12" s="220"/>
      <c r="C12" s="220"/>
      <c r="D12" s="220"/>
      <c r="E12" s="220"/>
      <c r="F12" s="134"/>
    </row>
    <row r="13" spans="1:6" s="13" customFormat="1" ht="18" customHeight="1">
      <c r="A13" s="220"/>
      <c r="B13" s="220"/>
      <c r="C13" s="220"/>
      <c r="D13" s="220"/>
      <c r="E13" s="220"/>
      <c r="F13" s="134"/>
    </row>
    <row r="14" spans="1:6" s="13" customFormat="1" ht="18" customHeight="1">
      <c r="A14" s="220"/>
      <c r="B14" s="220"/>
      <c r="C14" s="220"/>
      <c r="D14" s="220"/>
      <c r="E14" s="220"/>
      <c r="F14" s="134"/>
    </row>
    <row r="15" spans="1:6" s="13" customFormat="1" ht="18" customHeight="1">
      <c r="A15" s="220"/>
      <c r="B15" s="220"/>
      <c r="C15" s="220"/>
      <c r="D15" s="220"/>
      <c r="E15" s="220"/>
      <c r="F15" s="134"/>
    </row>
    <row r="16" spans="1:6" s="13" customFormat="1" ht="18" customHeight="1">
      <c r="A16" s="220"/>
      <c r="B16" s="220"/>
      <c r="C16" s="220"/>
      <c r="D16" s="220"/>
      <c r="E16" s="220"/>
      <c r="F16" s="134"/>
    </row>
    <row r="17" spans="1:6" s="13" customFormat="1" ht="18" customHeight="1">
      <c r="A17" s="220"/>
      <c r="B17" s="220"/>
      <c r="C17" s="220"/>
      <c r="D17" s="220"/>
      <c r="E17" s="220"/>
      <c r="F17" s="134"/>
    </row>
    <row r="18" spans="1:6" s="13" customFormat="1" ht="18" customHeight="1">
      <c r="A18" s="220"/>
      <c r="B18" s="220"/>
      <c r="C18" s="220"/>
      <c r="D18" s="220"/>
      <c r="E18" s="220"/>
      <c r="F18" s="134"/>
    </row>
    <row r="19" spans="1:6" s="13" customFormat="1" ht="18" customHeight="1">
      <c r="A19" s="220"/>
      <c r="B19" s="220"/>
      <c r="C19" s="220"/>
      <c r="D19" s="220"/>
      <c r="E19" s="220"/>
      <c r="F19" s="134"/>
    </row>
    <row r="20" spans="1:6" s="13" customFormat="1" ht="18" customHeight="1">
      <c r="A20" s="220"/>
      <c r="B20" s="220"/>
      <c r="C20" s="220"/>
      <c r="D20" s="220"/>
      <c r="E20" s="220"/>
      <c r="F20" s="134"/>
    </row>
    <row r="21" spans="1:6" s="13" customFormat="1" ht="18" customHeight="1">
      <c r="A21" s="220"/>
      <c r="B21" s="220"/>
      <c r="C21" s="220"/>
      <c r="D21" s="220"/>
      <c r="E21" s="220"/>
      <c r="F21" s="134"/>
    </row>
    <row r="22" spans="1:6" s="13" customFormat="1" ht="18" customHeight="1">
      <c r="A22" s="220"/>
      <c r="B22" s="220"/>
      <c r="C22" s="220"/>
      <c r="D22" s="220"/>
      <c r="E22" s="220"/>
      <c r="F22" s="134"/>
    </row>
    <row r="23" spans="1:6" s="13" customFormat="1" ht="18" customHeight="1">
      <c r="A23" s="220"/>
      <c r="B23" s="220"/>
      <c r="C23" s="220"/>
      <c r="D23" s="220"/>
      <c r="E23" s="220"/>
      <c r="F23" s="134"/>
    </row>
    <row r="24" spans="1:6" s="13" customFormat="1" ht="18" customHeight="1">
      <c r="A24" s="220"/>
      <c r="B24" s="220"/>
      <c r="C24" s="220"/>
      <c r="D24" s="220"/>
      <c r="E24" s="220"/>
      <c r="F24" s="134"/>
    </row>
    <row r="25" spans="1:6" s="13" customFormat="1" ht="18" customHeight="1">
      <c r="A25" s="126"/>
      <c r="B25" s="131"/>
      <c r="C25" s="131"/>
      <c r="D25" s="131"/>
      <c r="E25" s="131"/>
      <c r="F25" s="134"/>
    </row>
    <row r="26" spans="1:6" s="13" customFormat="1" ht="18" customHeight="1">
      <c r="A26" s="126" t="s">
        <v>129</v>
      </c>
      <c r="B26" s="131"/>
      <c r="C26" s="131"/>
      <c r="D26" s="131"/>
      <c r="E26" s="131"/>
      <c r="F26" s="134"/>
    </row>
    <row r="27" spans="1:6">
      <c r="A27" s="15"/>
      <c r="B27" s="30"/>
      <c r="C27" s="30"/>
      <c r="D27" s="30"/>
      <c r="E27" s="30"/>
    </row>
    <row r="28" spans="1:6">
      <c r="A28" s="16"/>
      <c r="D28" s="17"/>
      <c r="F28" s="17"/>
    </row>
    <row r="29" spans="1:6">
      <c r="A29" s="18"/>
      <c r="D29" s="19"/>
      <c r="F29" s="19"/>
    </row>
  </sheetData>
  <mergeCells count="6">
    <mergeCell ref="A7:A8"/>
    <mergeCell ref="F7:F8"/>
    <mergeCell ref="A2:F2"/>
    <mergeCell ref="B7:E7"/>
    <mergeCell ref="B5:F5"/>
    <mergeCell ref="B4:F4"/>
  </mergeCells>
  <phoneticPr fontId="0" type="noConversion"/>
  <printOptions horizontalCentered="1"/>
  <pageMargins left="0.39370078740157483" right="0.39370078740157483" top="1.3779527559055118" bottom="0.86614173228346458" header="0.39370078740157483" footer="0.59055118110236227"/>
  <pageSetup scale="87" fitToHeight="0" orientation="landscape" r:id="rId1"/>
  <headerFooter scaleWithDoc="0">
    <oddHeader>&amp;L&amp;G&amp;R&amp;G</oddHeader>
    <oddFooter>&amp;R&amp;G</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00B050"/>
    <pageSetUpPr fitToPage="1"/>
  </sheetPr>
  <dimension ref="A1:F29"/>
  <sheetViews>
    <sheetView showGridLines="0" view="pageLayout" zoomScaleNormal="90" zoomScaleSheetLayoutView="100" workbookViewId="0">
      <selection activeCell="A10" sqref="A10"/>
    </sheetView>
  </sheetViews>
  <sheetFormatPr baseColWidth="10" defaultColWidth="11.42578125" defaultRowHeight="12.75"/>
  <cols>
    <col min="1" max="1" width="42.28515625" style="6" customWidth="1"/>
    <col min="2" max="2" width="30.5703125" style="6" customWidth="1"/>
    <col min="3" max="3" width="50.7109375" style="6" customWidth="1"/>
    <col min="4" max="4" width="2" style="6" customWidth="1"/>
    <col min="5" max="16384" width="11.42578125" style="6"/>
  </cols>
  <sheetData>
    <row r="1" spans="1:6" ht="6.75" customHeight="1"/>
    <row r="2" spans="1:6" ht="35.1" customHeight="1">
      <c r="A2" s="416" t="s">
        <v>16</v>
      </c>
      <c r="B2" s="416"/>
      <c r="C2" s="416"/>
    </row>
    <row r="3" spans="1:6" ht="6.75" customHeight="1"/>
    <row r="4" spans="1:6" s="11" customFormat="1" ht="29.25" customHeight="1">
      <c r="A4" s="223" t="s">
        <v>172</v>
      </c>
      <c r="B4" s="418" t="s">
        <v>242</v>
      </c>
      <c r="C4" s="418"/>
    </row>
    <row r="5" spans="1:6" s="11" customFormat="1" ht="15" customHeight="1">
      <c r="A5" s="223" t="s">
        <v>164</v>
      </c>
      <c r="B5" s="419" t="s">
        <v>243</v>
      </c>
      <c r="C5" s="419"/>
    </row>
    <row r="6" spans="1:6" s="11" customFormat="1" ht="6.75" customHeight="1"/>
    <row r="7" spans="1:6" s="11" customFormat="1" ht="15" customHeight="1">
      <c r="A7" s="324" t="s">
        <v>1</v>
      </c>
      <c r="B7" s="324"/>
      <c r="C7" s="324"/>
    </row>
    <row r="8" spans="1:6" s="11" customFormat="1" ht="6.75" customHeight="1">
      <c r="A8" s="417"/>
      <c r="B8" s="417"/>
      <c r="C8" s="417"/>
    </row>
    <row r="9" spans="1:6" s="11" customFormat="1" ht="15" customHeight="1">
      <c r="A9" s="224" t="s">
        <v>203</v>
      </c>
      <c r="B9" s="414" t="s">
        <v>108</v>
      </c>
      <c r="C9" s="414"/>
    </row>
    <row r="10" spans="1:6" s="11" customFormat="1" ht="15" customHeight="1">
      <c r="A10" s="224" t="s">
        <v>204</v>
      </c>
      <c r="B10" s="414" t="s">
        <v>165</v>
      </c>
      <c r="C10" s="414"/>
      <c r="F10" s="12"/>
    </row>
    <row r="11" spans="1:6" s="11" customFormat="1" ht="15" customHeight="1">
      <c r="A11" s="224" t="s">
        <v>205</v>
      </c>
      <c r="B11" s="414" t="s">
        <v>166</v>
      </c>
      <c r="C11" s="414"/>
    </row>
    <row r="12" spans="1:6" s="11" customFormat="1" ht="15" customHeight="1">
      <c r="A12" s="224" t="s">
        <v>206</v>
      </c>
      <c r="B12" s="414" t="s">
        <v>167</v>
      </c>
      <c r="C12" s="414"/>
    </row>
    <row r="13" spans="1:6" s="11" customFormat="1" ht="15" customHeight="1">
      <c r="A13" s="225" t="s">
        <v>207</v>
      </c>
      <c r="B13" s="414" t="s">
        <v>168</v>
      </c>
      <c r="C13" s="414"/>
    </row>
    <row r="14" spans="1:6" s="11" customFormat="1" ht="12">
      <c r="A14" s="225" t="s">
        <v>208</v>
      </c>
      <c r="B14" s="414" t="s">
        <v>200</v>
      </c>
      <c r="C14" s="415"/>
    </row>
    <row r="15" spans="1:6" s="11" customFormat="1" ht="12">
      <c r="A15" s="225" t="s">
        <v>209</v>
      </c>
      <c r="B15" s="414" t="s">
        <v>201</v>
      </c>
      <c r="C15" s="414"/>
    </row>
    <row r="16" spans="1:6" s="11" customFormat="1" ht="12">
      <c r="A16" s="225" t="s">
        <v>210</v>
      </c>
      <c r="B16" s="414" t="s">
        <v>202</v>
      </c>
      <c r="C16" s="414"/>
    </row>
    <row r="17" spans="1:3" s="11" customFormat="1" ht="6.75" customHeight="1"/>
    <row r="18" spans="1:3" s="11" customFormat="1" ht="15" customHeight="1">
      <c r="A18" s="324" t="s">
        <v>2</v>
      </c>
      <c r="B18" s="324"/>
      <c r="C18" s="324"/>
    </row>
    <row r="19" spans="1:3" s="11" customFormat="1" ht="28.9" customHeight="1">
      <c r="A19" s="104" t="s">
        <v>3</v>
      </c>
      <c r="B19" s="104" t="s">
        <v>4</v>
      </c>
      <c r="C19" s="104" t="s">
        <v>107</v>
      </c>
    </row>
    <row r="20" spans="1:3" s="9" customFormat="1" ht="15" customHeight="1">
      <c r="A20" s="226"/>
      <c r="B20" s="226"/>
      <c r="C20" s="226"/>
    </row>
    <row r="21" spans="1:3" s="11" customFormat="1" ht="6.75" customHeight="1"/>
    <row r="22" spans="1:3" s="11" customFormat="1" ht="15" customHeight="1">
      <c r="A22" s="324" t="s">
        <v>5</v>
      </c>
      <c r="B22" s="324"/>
      <c r="C22" s="324"/>
    </row>
    <row r="23" spans="1:3" s="11" customFormat="1" ht="15" customHeight="1">
      <c r="A23" s="227" t="s">
        <v>6</v>
      </c>
      <c r="B23" s="227" t="s">
        <v>7</v>
      </c>
      <c r="C23" s="227" t="s">
        <v>8</v>
      </c>
    </row>
    <row r="24" spans="1:3" s="9" customFormat="1" ht="15" customHeight="1">
      <c r="A24" s="226"/>
      <c r="B24" s="226"/>
      <c r="C24" s="226"/>
    </row>
    <row r="25" spans="1:3" s="11" customFormat="1" ht="6.75" customHeight="1"/>
    <row r="26" spans="1:3" s="11" customFormat="1" ht="15" customHeight="1">
      <c r="A26" s="324" t="s">
        <v>9</v>
      </c>
      <c r="B26" s="324"/>
      <c r="C26" s="324"/>
    </row>
    <row r="27" spans="1:3" s="11" customFormat="1" ht="15" customHeight="1">
      <c r="A27" s="227" t="s">
        <v>10</v>
      </c>
      <c r="B27" s="227" t="s">
        <v>11</v>
      </c>
      <c r="C27" s="227" t="s">
        <v>12</v>
      </c>
    </row>
    <row r="28" spans="1:3" s="9" customFormat="1" ht="60" customHeight="1">
      <c r="A28" s="228"/>
      <c r="B28" s="106"/>
      <c r="C28" s="226"/>
    </row>
    <row r="29" spans="1:3">
      <c r="A29" s="11"/>
      <c r="B29" s="11"/>
      <c r="C29" s="11"/>
    </row>
  </sheetData>
  <mergeCells count="16">
    <mergeCell ref="A2:C2"/>
    <mergeCell ref="A7:C7"/>
    <mergeCell ref="B9:C9"/>
    <mergeCell ref="B10:C10"/>
    <mergeCell ref="A8:C8"/>
    <mergeCell ref="B4:C4"/>
    <mergeCell ref="B5:C5"/>
    <mergeCell ref="A18:C18"/>
    <mergeCell ref="A22:C22"/>
    <mergeCell ref="A26:C26"/>
    <mergeCell ref="B11:C11"/>
    <mergeCell ref="B12:C12"/>
    <mergeCell ref="B13:C13"/>
    <mergeCell ref="B14:C14"/>
    <mergeCell ref="B15:C15"/>
    <mergeCell ref="B16:C16"/>
  </mergeCells>
  <printOptions horizontalCentered="1"/>
  <pageMargins left="0.39370078740157483" right="0.39370078740157483" top="1.3779527559055118" bottom="0.86614173228346458" header="0.39370078740157483" footer="0.59055118110236227"/>
  <pageSetup fitToHeight="0" orientation="landscape" r:id="rId1"/>
  <headerFooter scaleWithDoc="0">
    <oddHeader>&amp;L&amp;G&amp;R&amp;G</oddHeader>
    <oddFooter>&amp;R&amp;G</oddFoot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00B050"/>
    <pageSetUpPr fitToPage="1"/>
  </sheetPr>
  <dimension ref="A1:G31"/>
  <sheetViews>
    <sheetView showGridLines="0" view="pageLayout" topLeftCell="B1" zoomScaleNormal="70" zoomScaleSheetLayoutView="90" workbookViewId="0">
      <selection activeCell="G17" sqref="G17"/>
    </sheetView>
  </sheetViews>
  <sheetFormatPr baseColWidth="10" defaultColWidth="11.42578125" defaultRowHeight="12.75"/>
  <cols>
    <col min="1" max="1" width="6.7109375" style="6" customWidth="1"/>
    <col min="2" max="2" width="30.5703125" style="6" customWidth="1"/>
    <col min="3" max="3" width="7.7109375" style="6" customWidth="1"/>
    <col min="4" max="5" width="16.7109375" style="6" customWidth="1"/>
    <col min="6" max="6" width="31.7109375" style="6" customWidth="1"/>
    <col min="7" max="7" width="62" style="6" customWidth="1"/>
    <col min="8" max="8" width="1.5703125" style="6" customWidth="1"/>
    <col min="9" max="16384" width="11.42578125" style="6"/>
  </cols>
  <sheetData>
    <row r="1" spans="1:7" ht="5.25" customHeight="1">
      <c r="G1" s="57"/>
    </row>
    <row r="2" spans="1:7" ht="35.1" customHeight="1">
      <c r="A2" s="416" t="s">
        <v>22</v>
      </c>
      <c r="B2" s="416"/>
      <c r="C2" s="416"/>
      <c r="D2" s="416"/>
      <c r="E2" s="416"/>
      <c r="F2" s="416"/>
      <c r="G2" s="416"/>
    </row>
    <row r="3" spans="1:7" ht="6.75" customHeight="1"/>
    <row r="4" spans="1:7" ht="20.100000000000001" customHeight="1">
      <c r="A4" s="420" t="s">
        <v>172</v>
      </c>
      <c r="B4" s="420"/>
      <c r="C4" s="421" t="s">
        <v>242</v>
      </c>
      <c r="D4" s="421"/>
      <c r="E4" s="421"/>
      <c r="F4" s="421"/>
      <c r="G4" s="421"/>
    </row>
    <row r="5" spans="1:7" ht="20.100000000000001" customHeight="1">
      <c r="A5" s="420" t="s">
        <v>171</v>
      </c>
      <c r="B5" s="420"/>
      <c r="C5" s="421" t="s">
        <v>243</v>
      </c>
      <c r="D5" s="421"/>
      <c r="E5" s="421"/>
      <c r="F5" s="421"/>
      <c r="G5" s="421"/>
    </row>
    <row r="6" spans="1:7" ht="6.75" customHeight="1"/>
    <row r="7" spans="1:7" ht="24.75" customHeight="1">
      <c r="A7" s="324" t="s">
        <v>77</v>
      </c>
      <c r="B7" s="324" t="s">
        <v>78</v>
      </c>
      <c r="C7" s="324" t="s">
        <v>136</v>
      </c>
      <c r="D7" s="324" t="s">
        <v>31</v>
      </c>
      <c r="E7" s="324"/>
      <c r="F7" s="324" t="s">
        <v>139</v>
      </c>
      <c r="G7" s="324" t="s">
        <v>140</v>
      </c>
    </row>
    <row r="8" spans="1:7" ht="36.75" customHeight="1">
      <c r="A8" s="324"/>
      <c r="B8" s="324"/>
      <c r="C8" s="324"/>
      <c r="D8" s="104" t="s">
        <v>137</v>
      </c>
      <c r="E8" s="104" t="s">
        <v>138</v>
      </c>
      <c r="F8" s="324" t="s">
        <v>18</v>
      </c>
      <c r="G8" s="324"/>
    </row>
    <row r="9" spans="1:7" s="8" customFormat="1" ht="18" customHeight="1">
      <c r="A9" s="229"/>
      <c r="B9" s="229"/>
      <c r="C9" s="229"/>
      <c r="D9" s="229"/>
      <c r="E9" s="229"/>
      <c r="F9" s="229"/>
      <c r="G9" s="229"/>
    </row>
    <row r="10" spans="1:7" s="8" customFormat="1" ht="18" customHeight="1">
      <c r="A10" s="230"/>
      <c r="B10" s="230"/>
      <c r="C10" s="230"/>
      <c r="D10" s="135"/>
      <c r="E10" s="135"/>
      <c r="F10" s="231"/>
      <c r="G10" s="105"/>
    </row>
    <row r="11" spans="1:7" s="8" customFormat="1" ht="18" customHeight="1">
      <c r="A11" s="232"/>
      <c r="B11" s="232"/>
      <c r="C11" s="232"/>
      <c r="D11" s="135"/>
      <c r="E11" s="135"/>
      <c r="F11" s="232"/>
      <c r="G11" s="105"/>
    </row>
    <row r="12" spans="1:7" s="8" customFormat="1" ht="18" customHeight="1">
      <c r="A12" s="233"/>
      <c r="B12" s="233"/>
      <c r="C12" s="233"/>
      <c r="D12" s="135"/>
      <c r="E12" s="135"/>
      <c r="F12" s="232"/>
      <c r="G12" s="105"/>
    </row>
    <row r="13" spans="1:7" s="8" customFormat="1" ht="18" customHeight="1">
      <c r="A13" s="232"/>
      <c r="B13" s="232"/>
      <c r="C13" s="232"/>
      <c r="D13" s="135"/>
      <c r="E13" s="135"/>
      <c r="F13" s="232"/>
      <c r="G13" s="105"/>
    </row>
    <row r="14" spans="1:7" s="8" customFormat="1" ht="18" customHeight="1">
      <c r="A14" s="232"/>
      <c r="B14" s="232"/>
      <c r="C14" s="232"/>
      <c r="D14" s="135"/>
      <c r="E14" s="135"/>
      <c r="F14" s="232"/>
      <c r="G14" s="105"/>
    </row>
    <row r="15" spans="1:7" s="8" customFormat="1" ht="18" customHeight="1">
      <c r="A15" s="232"/>
      <c r="B15" s="232"/>
      <c r="C15" s="232"/>
      <c r="D15" s="135"/>
      <c r="E15" s="135"/>
      <c r="F15" s="232"/>
      <c r="G15" s="105"/>
    </row>
    <row r="16" spans="1:7" s="8" customFormat="1" ht="18" customHeight="1">
      <c r="A16" s="232"/>
      <c r="B16" s="232"/>
      <c r="C16" s="232"/>
      <c r="D16" s="135"/>
      <c r="E16" s="135"/>
      <c r="F16" s="232"/>
      <c r="G16" s="105"/>
    </row>
    <row r="17" spans="1:7" s="8" customFormat="1" ht="18" customHeight="1">
      <c r="A17" s="232"/>
      <c r="B17" s="232"/>
      <c r="C17" s="232"/>
      <c r="D17" s="135"/>
      <c r="E17" s="135"/>
      <c r="F17" s="232"/>
      <c r="G17" s="105"/>
    </row>
    <row r="18" spans="1:7" s="8" customFormat="1" ht="18" customHeight="1">
      <c r="A18" s="232"/>
      <c r="B18" s="232"/>
      <c r="C18" s="232"/>
      <c r="D18" s="135"/>
      <c r="E18" s="135"/>
      <c r="F18" s="232"/>
      <c r="G18" s="105"/>
    </row>
    <row r="19" spans="1:7" s="8" customFormat="1" ht="18" customHeight="1">
      <c r="A19" s="232"/>
      <c r="B19" s="232"/>
      <c r="C19" s="232"/>
      <c r="D19" s="135"/>
      <c r="E19" s="135"/>
      <c r="F19" s="232"/>
      <c r="G19" s="105"/>
    </row>
    <row r="20" spans="1:7" s="8" customFormat="1" ht="18" customHeight="1">
      <c r="A20" s="232"/>
      <c r="B20" s="232"/>
      <c r="C20" s="232"/>
      <c r="D20" s="135"/>
      <c r="E20" s="135"/>
      <c r="F20" s="232"/>
      <c r="G20" s="105"/>
    </row>
    <row r="21" spans="1:7" s="8" customFormat="1" ht="18" customHeight="1">
      <c r="A21" s="232"/>
      <c r="B21" s="232"/>
      <c r="C21" s="232"/>
      <c r="D21" s="135"/>
      <c r="E21" s="135"/>
      <c r="F21" s="232"/>
      <c r="G21" s="105"/>
    </row>
    <row r="22" spans="1:7" s="8" customFormat="1" ht="18" customHeight="1">
      <c r="A22" s="232"/>
      <c r="B22" s="232"/>
      <c r="C22" s="232"/>
      <c r="D22" s="135"/>
      <c r="E22" s="135"/>
      <c r="F22" s="232"/>
      <c r="G22" s="105"/>
    </row>
    <row r="23" spans="1:7" s="8" customFormat="1" ht="18" customHeight="1">
      <c r="A23" s="232"/>
      <c r="B23" s="232"/>
      <c r="C23" s="232"/>
      <c r="D23" s="135"/>
      <c r="E23" s="135"/>
      <c r="F23" s="232"/>
      <c r="G23" s="105"/>
    </row>
    <row r="24" spans="1:7" s="8" customFormat="1" ht="18" customHeight="1">
      <c r="A24" s="232"/>
      <c r="B24" s="232"/>
      <c r="C24" s="232"/>
      <c r="D24" s="135"/>
      <c r="E24" s="135"/>
      <c r="F24" s="232"/>
      <c r="G24" s="105"/>
    </row>
    <row r="25" spans="1:7" s="8" customFormat="1" ht="18" customHeight="1">
      <c r="A25" s="232"/>
      <c r="B25" s="232"/>
      <c r="C25" s="232"/>
      <c r="D25" s="135"/>
      <c r="E25" s="135"/>
      <c r="F25" s="232"/>
      <c r="G25" s="105"/>
    </row>
    <row r="26" spans="1:7" s="8" customFormat="1" ht="18" customHeight="1">
      <c r="A26" s="232"/>
      <c r="B26" s="232"/>
      <c r="C26" s="232"/>
      <c r="D26" s="135"/>
      <c r="E26" s="135"/>
      <c r="F26" s="232"/>
      <c r="G26" s="105"/>
    </row>
    <row r="27" spans="1:7" s="8" customFormat="1" ht="18" customHeight="1">
      <c r="A27" s="232"/>
      <c r="B27" s="232"/>
      <c r="C27" s="232"/>
      <c r="D27" s="135"/>
      <c r="E27" s="135"/>
      <c r="F27" s="232"/>
      <c r="G27" s="105"/>
    </row>
    <row r="28" spans="1:7" s="8" customFormat="1" ht="18" customHeight="1">
      <c r="A28" s="232"/>
      <c r="B28" s="232" t="s">
        <v>141</v>
      </c>
      <c r="C28" s="232"/>
      <c r="D28" s="135"/>
      <c r="E28" s="135"/>
      <c r="F28" s="232"/>
      <c r="G28" s="105"/>
    </row>
    <row r="29" spans="1:7">
      <c r="A29" s="48"/>
      <c r="B29" s="48"/>
      <c r="C29" s="48"/>
      <c r="D29" s="11"/>
      <c r="E29" s="11"/>
      <c r="F29" s="11"/>
    </row>
    <row r="30" spans="1:7">
      <c r="A30" s="49"/>
      <c r="B30" s="49"/>
      <c r="C30" s="49"/>
      <c r="F30" s="51"/>
      <c r="G30" s="51"/>
    </row>
    <row r="31" spans="1:7">
      <c r="A31" s="52"/>
      <c r="B31" s="52"/>
      <c r="C31" s="52"/>
      <c r="F31" s="54"/>
      <c r="G31" s="54"/>
    </row>
  </sheetData>
  <mergeCells count="11">
    <mergeCell ref="C7:C8"/>
    <mergeCell ref="A2:G2"/>
    <mergeCell ref="A7:A8"/>
    <mergeCell ref="B7:B8"/>
    <mergeCell ref="D7:E7"/>
    <mergeCell ref="F7:F8"/>
    <mergeCell ref="G7:G8"/>
    <mergeCell ref="A4:B4"/>
    <mergeCell ref="A5:B5"/>
    <mergeCell ref="C4:G4"/>
    <mergeCell ref="C5:G5"/>
  </mergeCells>
  <conditionalFormatting sqref="A5">
    <cfRule type="cellIs" dxfId="3" priority="1" stopIfTrue="1" operator="equal">
      <formula>"VAYA A LA HOJA INICIO Y SELECIONE EL PERIODO CORRESPONDIENTE A ESTE INFORME"</formula>
    </cfRule>
  </conditionalFormatting>
  <printOptions horizontalCentered="1"/>
  <pageMargins left="0.39370078740157483" right="0.39370078740157483" top="1.3779527559055118" bottom="0.86614173228346458" header="0.39370078740157483" footer="0.59055118110236227"/>
  <pageSetup scale="77" fitToHeight="0" orientation="landscape" r:id="rId1"/>
  <headerFooter scaleWithDoc="0">
    <oddHeader>&amp;L&amp;G&amp;R&amp;G</oddHeader>
    <oddFooter>&amp;R&amp;G</oddFoot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00B0F0"/>
    <pageSetUpPr fitToPage="1"/>
  </sheetPr>
  <dimension ref="A1:J30"/>
  <sheetViews>
    <sheetView showGridLines="0" topLeftCell="D1" zoomScaleNormal="70" zoomScaleSheetLayoutView="90" zoomScalePageLayoutView="70" workbookViewId="0">
      <selection activeCell="E11" sqref="E11"/>
    </sheetView>
  </sheetViews>
  <sheetFormatPr baseColWidth="10" defaultColWidth="11.42578125" defaultRowHeight="12.75"/>
  <cols>
    <col min="1" max="2" width="7.28515625" style="6" customWidth="1"/>
    <col min="3" max="4" width="16.7109375" style="6" customWidth="1"/>
    <col min="5" max="5" width="33.28515625" style="6" customWidth="1"/>
    <col min="6" max="6" width="69.7109375" style="6" customWidth="1"/>
    <col min="7" max="7" width="1.42578125" style="6" customWidth="1"/>
    <col min="8" max="16384" width="11.42578125" style="6"/>
  </cols>
  <sheetData>
    <row r="1" spans="1:10" ht="6" customHeight="1"/>
    <row r="2" spans="1:10" ht="35.1" customHeight="1">
      <c r="A2" s="416" t="s">
        <v>21</v>
      </c>
      <c r="B2" s="416"/>
      <c r="C2" s="416"/>
      <c r="D2" s="416"/>
      <c r="E2" s="416"/>
      <c r="F2" s="416"/>
    </row>
    <row r="3" spans="1:10" ht="6.75" customHeight="1"/>
    <row r="4" spans="1:10" ht="30" customHeight="1">
      <c r="A4" s="420" t="s">
        <v>170</v>
      </c>
      <c r="B4" s="420"/>
      <c r="C4" s="420"/>
      <c r="D4" s="420"/>
      <c r="E4" s="424" t="s">
        <v>242</v>
      </c>
      <c r="F4" s="425"/>
    </row>
    <row r="5" spans="1:10" ht="20.100000000000001" customHeight="1">
      <c r="A5" s="420" t="s">
        <v>171</v>
      </c>
      <c r="B5" s="420"/>
      <c r="C5" s="420"/>
      <c r="D5" s="420"/>
      <c r="E5" s="426" t="s">
        <v>243</v>
      </c>
      <c r="F5" s="427"/>
    </row>
    <row r="6" spans="1:10" ht="6.75" customHeight="1"/>
    <row r="7" spans="1:10" ht="20.65" customHeight="1">
      <c r="A7" s="324" t="s">
        <v>77</v>
      </c>
      <c r="B7" s="324" t="s">
        <v>78</v>
      </c>
      <c r="C7" s="324" t="s">
        <v>31</v>
      </c>
      <c r="D7" s="324"/>
      <c r="E7" s="324" t="s">
        <v>143</v>
      </c>
      <c r="F7" s="324" t="s">
        <v>144</v>
      </c>
    </row>
    <row r="8" spans="1:10" ht="39.75" customHeight="1">
      <c r="A8" s="324"/>
      <c r="B8" s="324"/>
      <c r="C8" s="104" t="s">
        <v>142</v>
      </c>
      <c r="D8" s="104" t="s">
        <v>133</v>
      </c>
      <c r="E8" s="324" t="s">
        <v>18</v>
      </c>
      <c r="F8" s="324"/>
    </row>
    <row r="9" spans="1:10" s="8" customFormat="1" ht="18" customHeight="1">
      <c r="A9" s="229">
        <v>1</v>
      </c>
      <c r="B9" s="229">
        <v>8</v>
      </c>
      <c r="C9" s="229"/>
      <c r="D9" s="279">
        <v>159444.24</v>
      </c>
      <c r="E9" s="229" t="s">
        <v>254</v>
      </c>
      <c r="F9" s="280" t="s">
        <v>255</v>
      </c>
    </row>
    <row r="10" spans="1:10" s="8" customFormat="1" ht="18" customHeight="1">
      <c r="A10" s="229">
        <v>1</v>
      </c>
      <c r="B10" s="229">
        <v>8</v>
      </c>
      <c r="C10" s="135">
        <v>908882.13</v>
      </c>
      <c r="D10" s="135"/>
      <c r="E10" s="229" t="s">
        <v>254</v>
      </c>
      <c r="F10" s="236" t="s">
        <v>256</v>
      </c>
    </row>
    <row r="11" spans="1:10" s="8" customFormat="1" ht="18" customHeight="1">
      <c r="A11" s="229">
        <v>1</v>
      </c>
      <c r="B11" s="229">
        <v>8</v>
      </c>
      <c r="C11" s="135">
        <v>67914.540000000037</v>
      </c>
      <c r="D11" s="135"/>
      <c r="E11" s="229" t="s">
        <v>254</v>
      </c>
      <c r="F11" s="105" t="s">
        <v>258</v>
      </c>
      <c r="J11" s="281"/>
    </row>
    <row r="12" spans="1:10" s="8" customFormat="1" ht="18" customHeight="1">
      <c r="A12" s="237"/>
      <c r="B12" s="237"/>
      <c r="C12" s="135"/>
      <c r="D12" s="135"/>
      <c r="E12" s="230"/>
      <c r="F12" s="105"/>
      <c r="J12" s="282"/>
    </row>
    <row r="13" spans="1:10" s="8" customFormat="1" ht="18" customHeight="1">
      <c r="A13" s="230"/>
      <c r="B13" s="230"/>
      <c r="C13" s="135"/>
      <c r="D13" s="135"/>
      <c r="E13" s="230"/>
      <c r="F13" s="105"/>
    </row>
    <row r="14" spans="1:10" s="8" customFormat="1" ht="18" customHeight="1">
      <c r="A14" s="230"/>
      <c r="B14" s="230"/>
      <c r="C14" s="135"/>
      <c r="D14" s="135"/>
      <c r="E14" s="230"/>
      <c r="F14" s="105"/>
    </row>
    <row r="15" spans="1:10" s="8" customFormat="1" ht="18" customHeight="1">
      <c r="A15" s="230"/>
      <c r="B15" s="230"/>
      <c r="C15" s="135"/>
      <c r="D15" s="135"/>
      <c r="E15" s="230"/>
      <c r="F15" s="105"/>
    </row>
    <row r="16" spans="1:10" s="8" customFormat="1" ht="18" customHeight="1">
      <c r="A16" s="230"/>
      <c r="B16" s="230"/>
      <c r="C16" s="135"/>
      <c r="D16" s="135"/>
      <c r="E16" s="230"/>
      <c r="F16" s="105"/>
    </row>
    <row r="17" spans="1:6" s="8" customFormat="1" ht="18" customHeight="1">
      <c r="A17" s="230"/>
      <c r="B17" s="230"/>
      <c r="C17" s="135"/>
      <c r="D17" s="135"/>
      <c r="E17" s="230"/>
      <c r="F17" s="105"/>
    </row>
    <row r="18" spans="1:6" s="8" customFormat="1" ht="18" customHeight="1">
      <c r="A18" s="230"/>
      <c r="B18" s="230"/>
      <c r="C18" s="135"/>
      <c r="D18" s="135"/>
      <c r="E18" s="230"/>
      <c r="F18" s="105"/>
    </row>
    <row r="19" spans="1:6" s="8" customFormat="1" ht="18" customHeight="1">
      <c r="A19" s="230"/>
      <c r="B19" s="230"/>
      <c r="C19" s="135"/>
      <c r="D19" s="135"/>
      <c r="E19" s="230"/>
      <c r="F19" s="105"/>
    </row>
    <row r="20" spans="1:6" s="8" customFormat="1" ht="18" customHeight="1">
      <c r="A20" s="230"/>
      <c r="B20" s="230"/>
      <c r="C20" s="135"/>
      <c r="D20" s="135"/>
      <c r="E20" s="230"/>
      <c r="F20" s="105"/>
    </row>
    <row r="21" spans="1:6" s="8" customFormat="1" ht="18" customHeight="1">
      <c r="A21" s="230"/>
      <c r="B21" s="230"/>
      <c r="C21" s="135"/>
      <c r="D21" s="135"/>
      <c r="E21" s="230"/>
      <c r="F21" s="105"/>
    </row>
    <row r="22" spans="1:6" s="8" customFormat="1" ht="18" customHeight="1">
      <c r="A22" s="230"/>
      <c r="B22" s="230"/>
      <c r="C22" s="135"/>
      <c r="D22" s="135"/>
      <c r="E22" s="230"/>
      <c r="F22" s="105"/>
    </row>
    <row r="23" spans="1:6" s="8" customFormat="1" ht="18" customHeight="1">
      <c r="A23" s="230"/>
      <c r="B23" s="230"/>
      <c r="C23" s="135"/>
      <c r="D23" s="135"/>
      <c r="E23" s="230"/>
      <c r="F23" s="105"/>
    </row>
    <row r="24" spans="1:6" s="8" customFormat="1" ht="18" customHeight="1">
      <c r="A24" s="230"/>
      <c r="B24" s="230"/>
      <c r="C24" s="135"/>
      <c r="D24" s="135"/>
      <c r="E24" s="230"/>
      <c r="F24" s="105"/>
    </row>
    <row r="25" spans="1:6" s="8" customFormat="1" ht="18" customHeight="1">
      <c r="A25" s="230"/>
      <c r="B25" s="230"/>
      <c r="C25" s="135"/>
      <c r="D25" s="135"/>
      <c r="E25" s="230"/>
      <c r="F25" s="105"/>
    </row>
    <row r="26" spans="1:6" s="8" customFormat="1" ht="18" customHeight="1">
      <c r="A26" s="230"/>
      <c r="B26" s="230"/>
      <c r="C26" s="135"/>
      <c r="D26" s="135"/>
      <c r="E26" s="230"/>
      <c r="F26" s="105"/>
    </row>
    <row r="27" spans="1:6" s="8" customFormat="1" ht="18" customHeight="1">
      <c r="A27" s="422" t="s">
        <v>257</v>
      </c>
      <c r="B27" s="423"/>
      <c r="C27" s="283">
        <f>SUM(C9:C26)</f>
        <v>976796.67</v>
      </c>
      <c r="D27" s="283">
        <f>SUM(D9:D26)</f>
        <v>159444.24</v>
      </c>
      <c r="E27" s="230"/>
      <c r="F27" s="105"/>
    </row>
    <row r="28" spans="1:6">
      <c r="A28" s="48"/>
      <c r="B28" s="48"/>
      <c r="C28" s="11"/>
      <c r="D28" s="11"/>
      <c r="E28" s="11"/>
      <c r="F28" s="56"/>
    </row>
    <row r="29" spans="1:6">
      <c r="A29" s="49"/>
      <c r="B29" s="49"/>
      <c r="E29" s="51"/>
      <c r="F29" s="51"/>
    </row>
    <row r="30" spans="1:6">
      <c r="A30" s="52"/>
      <c r="B30" s="52"/>
      <c r="E30" s="54"/>
      <c r="F30" s="54"/>
    </row>
  </sheetData>
  <mergeCells count="11">
    <mergeCell ref="A27:B27"/>
    <mergeCell ref="A2:F2"/>
    <mergeCell ref="A7:A8"/>
    <mergeCell ref="B7:B8"/>
    <mergeCell ref="E7:E8"/>
    <mergeCell ref="F7:F8"/>
    <mergeCell ref="C7:D7"/>
    <mergeCell ref="A4:D4"/>
    <mergeCell ref="A5:D5"/>
    <mergeCell ref="E4:F4"/>
    <mergeCell ref="E5:F5"/>
  </mergeCells>
  <conditionalFormatting sqref="A5">
    <cfRule type="cellIs" dxfId="2" priority="1" stopIfTrue="1" operator="equal">
      <formula>"VAYA A LA HOJA INICIO Y SELECIONE EL PERIODO CORRESPONDIENTE A ESTE INFORME"</formula>
    </cfRule>
  </conditionalFormatting>
  <printOptions horizontalCentered="1"/>
  <pageMargins left="0.39370078740157483" right="0.39370078740157483" top="1.3779527559055118" bottom="0.86614173228346458" header="0.39370078740157483" footer="0.59055118110236227"/>
  <pageSetup scale="88" fitToHeight="0" orientation="landscape" r:id="rId1"/>
  <headerFooter scaleWithDoc="0">
    <oddHeader>&amp;L&amp;G&amp;R&amp;G</oddHeader>
    <oddFooter>&amp;R&amp;G</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00B0F0"/>
    <pageSetUpPr fitToPage="1"/>
  </sheetPr>
  <dimension ref="A1:F29"/>
  <sheetViews>
    <sheetView showGridLines="0" zoomScaleNormal="70" zoomScaleSheetLayoutView="80" zoomScalePageLayoutView="70" workbookViewId="0">
      <selection activeCell="D22" sqref="D22"/>
    </sheetView>
  </sheetViews>
  <sheetFormatPr baseColWidth="10" defaultColWidth="11.42578125" defaultRowHeight="12.75"/>
  <cols>
    <col min="1" max="1" width="20.7109375" style="6" customWidth="1"/>
    <col min="2" max="2" width="21.85546875" style="6" customWidth="1"/>
    <col min="3" max="3" width="18.7109375" style="6" customWidth="1"/>
    <col min="4" max="4" width="86.85546875" style="6" customWidth="1"/>
    <col min="5" max="5" width="2.28515625" style="6" customWidth="1"/>
    <col min="6" max="16384" width="11.42578125" style="6"/>
  </cols>
  <sheetData>
    <row r="1" spans="1:6" ht="5.25" customHeight="1"/>
    <row r="2" spans="1:6" ht="35.1" customHeight="1">
      <c r="A2" s="416" t="s">
        <v>79</v>
      </c>
      <c r="B2" s="416"/>
      <c r="C2" s="416"/>
      <c r="D2" s="416"/>
    </row>
    <row r="3" spans="1:6" ht="5.25" customHeight="1"/>
    <row r="4" spans="1:6" ht="34.5" customHeight="1">
      <c r="A4" s="434" t="s">
        <v>170</v>
      </c>
      <c r="B4" s="434"/>
      <c r="C4" s="435" t="s">
        <v>242</v>
      </c>
      <c r="D4" s="435"/>
    </row>
    <row r="5" spans="1:6" ht="20.100000000000001" customHeight="1">
      <c r="A5" s="434" t="s">
        <v>171</v>
      </c>
      <c r="B5" s="434"/>
      <c r="C5" s="421" t="s">
        <v>243</v>
      </c>
      <c r="D5" s="421"/>
    </row>
    <row r="6" spans="1:6" ht="9" customHeight="1">
      <c r="A6" s="239"/>
      <c r="B6" s="239"/>
      <c r="C6" s="240"/>
      <c r="D6" s="241"/>
    </row>
    <row r="7" spans="1:6" ht="38.25" customHeight="1">
      <c r="A7" s="432" t="s">
        <v>145</v>
      </c>
      <c r="B7" s="324" t="s">
        <v>30</v>
      </c>
      <c r="C7" s="324"/>
      <c r="D7" s="432" t="s">
        <v>147</v>
      </c>
    </row>
    <row r="8" spans="1:6" ht="29.25" customHeight="1">
      <c r="A8" s="433"/>
      <c r="B8" s="104" t="s">
        <v>146</v>
      </c>
      <c r="C8" s="104" t="s">
        <v>156</v>
      </c>
      <c r="D8" s="433"/>
    </row>
    <row r="9" spans="1:6" s="9" customFormat="1" ht="18" customHeight="1">
      <c r="A9" s="242"/>
      <c r="B9" s="242"/>
      <c r="C9" s="242"/>
      <c r="D9" s="242"/>
    </row>
    <row r="10" spans="1:6" s="9" customFormat="1" ht="18" customHeight="1">
      <c r="A10" s="428">
        <v>3000</v>
      </c>
      <c r="B10" s="336">
        <v>23637700.02</v>
      </c>
      <c r="C10" s="336">
        <v>23637700.02</v>
      </c>
      <c r="D10" s="430" t="s">
        <v>259</v>
      </c>
      <c r="F10" s="10"/>
    </row>
    <row r="11" spans="1:6" s="9" customFormat="1" ht="35.25" customHeight="1">
      <c r="A11" s="429"/>
      <c r="B11" s="336"/>
      <c r="C11" s="336"/>
      <c r="D11" s="431"/>
    </row>
    <row r="12" spans="1:6" s="9" customFormat="1" ht="18" customHeight="1">
      <c r="A12" s="243"/>
      <c r="B12" s="244"/>
      <c r="C12" s="244"/>
      <c r="D12" s="245"/>
    </row>
    <row r="13" spans="1:6" s="9" customFormat="1" ht="18" customHeight="1">
      <c r="A13" s="243"/>
      <c r="B13" s="244"/>
      <c r="C13" s="244"/>
      <c r="D13" s="245"/>
    </row>
    <row r="14" spans="1:6" s="9" customFormat="1" ht="18" customHeight="1">
      <c r="A14" s="243"/>
      <c r="B14" s="244"/>
      <c r="C14" s="244"/>
      <c r="D14" s="245"/>
    </row>
    <row r="15" spans="1:6" s="9" customFormat="1" ht="18" customHeight="1">
      <c r="A15" s="243"/>
      <c r="B15" s="244"/>
      <c r="C15" s="244"/>
      <c r="D15" s="245"/>
    </row>
    <row r="16" spans="1:6" s="9" customFormat="1" ht="18" customHeight="1">
      <c r="A16" s="243"/>
      <c r="B16" s="244"/>
      <c r="C16" s="244"/>
      <c r="D16" s="245"/>
    </row>
    <row r="17" spans="1:4" s="9" customFormat="1" ht="18" customHeight="1">
      <c r="A17" s="243"/>
      <c r="B17" s="244"/>
      <c r="C17" s="244"/>
      <c r="D17" s="245"/>
    </row>
    <row r="18" spans="1:4" s="9" customFormat="1" ht="18" customHeight="1">
      <c r="A18" s="243"/>
      <c r="B18" s="244"/>
      <c r="C18" s="244"/>
      <c r="D18" s="245"/>
    </row>
    <row r="19" spans="1:4" s="9" customFormat="1" ht="18" customHeight="1">
      <c r="A19" s="243"/>
      <c r="B19" s="244"/>
      <c r="C19" s="244"/>
      <c r="D19" s="245"/>
    </row>
    <row r="20" spans="1:4" s="9" customFormat="1" ht="18" customHeight="1">
      <c r="A20" s="243"/>
      <c r="B20" s="244"/>
      <c r="C20" s="244"/>
      <c r="D20" s="245"/>
    </row>
    <row r="21" spans="1:4" s="9" customFormat="1" ht="18" customHeight="1">
      <c r="A21" s="243"/>
      <c r="B21" s="244"/>
      <c r="C21" s="244"/>
      <c r="D21" s="245"/>
    </row>
    <row r="22" spans="1:4" s="9" customFormat="1" ht="18" customHeight="1">
      <c r="A22" s="243"/>
      <c r="B22" s="244"/>
      <c r="C22" s="244"/>
      <c r="D22" s="245"/>
    </row>
    <row r="23" spans="1:4" s="9" customFormat="1" ht="18" customHeight="1">
      <c r="A23" s="243"/>
      <c r="B23" s="244"/>
      <c r="C23" s="244"/>
      <c r="D23" s="245"/>
    </row>
    <row r="24" spans="1:4" s="9" customFormat="1" ht="18" customHeight="1">
      <c r="A24" s="234"/>
      <c r="B24" s="244"/>
      <c r="C24" s="244"/>
      <c r="D24" s="245"/>
    </row>
    <row r="25" spans="1:4" s="9" customFormat="1" ht="11.25" hidden="1" customHeight="1">
      <c r="A25" s="234"/>
      <c r="B25" s="238"/>
      <c r="C25" s="238"/>
      <c r="D25" s="245"/>
    </row>
    <row r="26" spans="1:4" s="9" customFormat="1" ht="18" customHeight="1">
      <c r="A26" s="234" t="s">
        <v>260</v>
      </c>
      <c r="B26" s="284">
        <f>SUM(B10:B25)</f>
        <v>23637700.02</v>
      </c>
      <c r="C26" s="284">
        <f>SUM(C10:C25)</f>
        <v>23637700.02</v>
      </c>
      <c r="D26" s="245"/>
    </row>
    <row r="27" spans="1:4">
      <c r="A27" s="48"/>
    </row>
    <row r="28" spans="1:4">
      <c r="A28" s="49"/>
      <c r="C28" s="49"/>
      <c r="D28" s="51"/>
    </row>
    <row r="29" spans="1:4">
      <c r="A29" s="52"/>
      <c r="C29" s="55"/>
      <c r="D29" s="54"/>
    </row>
  </sheetData>
  <mergeCells count="12">
    <mergeCell ref="B10:B11"/>
    <mergeCell ref="C10:C11"/>
    <mergeCell ref="A10:A11"/>
    <mergeCell ref="D10:D11"/>
    <mergeCell ref="A2:D2"/>
    <mergeCell ref="A7:A8"/>
    <mergeCell ref="D7:D8"/>
    <mergeCell ref="B7:C7"/>
    <mergeCell ref="A4:B4"/>
    <mergeCell ref="A5:B5"/>
    <mergeCell ref="C4:D4"/>
    <mergeCell ref="C5:D5"/>
  </mergeCells>
  <conditionalFormatting sqref="A5">
    <cfRule type="cellIs" dxfId="1" priority="1" stopIfTrue="1" operator="equal">
      <formula>"VAYA A LA HOJA INICIO Y SELECIONE EL PERIODO CORRESPONDIENTE A ESTE INFORME"</formula>
    </cfRule>
  </conditionalFormatting>
  <printOptions horizontalCentered="1"/>
  <pageMargins left="0.39370078740157483" right="0.39370078740157483" top="1.3779527559055118" bottom="0.86614173228346458" header="0.39370078740157483" footer="0.59055118110236227"/>
  <pageSetup scale="89" fitToHeight="0" orientation="landscape" r:id="rId1"/>
  <headerFooter scaleWithDoc="0">
    <oddHeader>&amp;L&amp;G&amp;R&amp;G</oddHeader>
    <oddFooter>&amp;R&amp;G</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00B050"/>
    <pageSetUpPr fitToPage="1"/>
  </sheetPr>
  <dimension ref="A1:F30"/>
  <sheetViews>
    <sheetView showGridLines="0" view="pageLayout" zoomScaleNormal="80" workbookViewId="0">
      <selection activeCell="D15" sqref="D15:E15"/>
    </sheetView>
  </sheetViews>
  <sheetFormatPr baseColWidth="10" defaultColWidth="11.42578125" defaultRowHeight="12.75"/>
  <cols>
    <col min="1" max="1" width="43.7109375" style="6" customWidth="1"/>
    <col min="2" max="2" width="30.5703125" style="6" customWidth="1"/>
    <col min="3" max="3" width="18.7109375" style="6" customWidth="1"/>
    <col min="4" max="4" width="34.28515625" style="6" customWidth="1"/>
    <col min="5" max="5" width="25.42578125" style="6" customWidth="1"/>
    <col min="6" max="6" width="2" style="6" customWidth="1"/>
    <col min="7" max="16384" width="11.42578125" style="6"/>
  </cols>
  <sheetData>
    <row r="1" spans="1:6" ht="4.9000000000000004" customHeight="1"/>
    <row r="2" spans="1:6" ht="35.1" customHeight="1">
      <c r="A2" s="416" t="s">
        <v>80</v>
      </c>
      <c r="B2" s="416"/>
      <c r="C2" s="416"/>
      <c r="D2" s="416"/>
      <c r="E2" s="416"/>
    </row>
    <row r="3" spans="1:6" ht="5.25" customHeight="1"/>
    <row r="4" spans="1:6" ht="27" customHeight="1">
      <c r="A4" s="235" t="s">
        <v>170</v>
      </c>
      <c r="B4" s="435" t="s">
        <v>242</v>
      </c>
      <c r="C4" s="435"/>
      <c r="D4" s="435"/>
      <c r="E4" s="435"/>
    </row>
    <row r="5" spans="1:6" ht="20.100000000000001" customHeight="1">
      <c r="A5" s="235" t="s">
        <v>171</v>
      </c>
      <c r="B5" s="421" t="s">
        <v>243</v>
      </c>
      <c r="C5" s="421"/>
      <c r="D5" s="421"/>
      <c r="E5" s="421"/>
    </row>
    <row r="6" spans="1:6" ht="9" customHeight="1">
      <c r="A6" s="440"/>
      <c r="B6" s="441"/>
      <c r="C6" s="441"/>
      <c r="D6" s="441"/>
      <c r="E6" s="442"/>
    </row>
    <row r="7" spans="1:6" ht="24" customHeight="1">
      <c r="A7" s="444" t="s">
        <v>29</v>
      </c>
      <c r="B7" s="444"/>
      <c r="C7" s="444"/>
      <c r="D7" s="444"/>
      <c r="E7" s="444"/>
    </row>
    <row r="8" spans="1:6" ht="30.75" customHeight="1">
      <c r="A8" s="246" t="s">
        <v>148</v>
      </c>
      <c r="B8" s="432" t="s">
        <v>211</v>
      </c>
      <c r="C8" s="436"/>
      <c r="D8" s="247" t="s">
        <v>81</v>
      </c>
      <c r="E8" s="247" t="s">
        <v>82</v>
      </c>
    </row>
    <row r="9" spans="1:6" ht="26.45" customHeight="1">
      <c r="A9" s="248"/>
      <c r="B9" s="437"/>
      <c r="C9" s="438"/>
      <c r="D9" s="248">
        <f>IFERROR(($B9-A9),"")</f>
        <v>0</v>
      </c>
      <c r="E9" s="248" t="str">
        <f>IFERROR((($B9/$A9)-1)*100,"")</f>
        <v/>
      </c>
    </row>
    <row r="10" spans="1:6" ht="9" customHeight="1">
      <c r="A10" s="239"/>
      <c r="B10" s="239"/>
      <c r="C10" s="240"/>
      <c r="D10" s="240"/>
      <c r="E10" s="241"/>
      <c r="F10" s="7"/>
    </row>
    <row r="11" spans="1:6" ht="25.15" customHeight="1">
      <c r="A11" s="432" t="s">
        <v>160</v>
      </c>
      <c r="B11" s="432" t="s">
        <v>27</v>
      </c>
      <c r="C11" s="432"/>
      <c r="D11" s="432" t="s">
        <v>149</v>
      </c>
      <c r="E11" s="439"/>
    </row>
    <row r="12" spans="1:6" ht="25.5" customHeight="1">
      <c r="A12" s="433"/>
      <c r="B12" s="246" t="s">
        <v>106</v>
      </c>
      <c r="C12" s="246" t="s">
        <v>157</v>
      </c>
      <c r="D12" s="433"/>
      <c r="E12" s="439"/>
    </row>
    <row r="13" spans="1:6" s="8" customFormat="1" ht="18" customHeight="1">
      <c r="A13" s="229"/>
      <c r="B13" s="229"/>
      <c r="C13" s="229"/>
      <c r="D13" s="445"/>
      <c r="E13" s="446"/>
    </row>
    <row r="14" spans="1:6" s="8" customFormat="1" ht="18" customHeight="1">
      <c r="A14" s="249"/>
      <c r="B14" s="215"/>
      <c r="C14" s="215"/>
      <c r="D14" s="443"/>
      <c r="E14" s="443"/>
    </row>
    <row r="15" spans="1:6" s="8" customFormat="1" ht="18" customHeight="1">
      <c r="A15" s="249"/>
      <c r="B15" s="215"/>
      <c r="C15" s="215"/>
      <c r="D15" s="443"/>
      <c r="E15" s="443"/>
    </row>
    <row r="16" spans="1:6" s="8" customFormat="1" ht="18" customHeight="1">
      <c r="A16" s="249"/>
      <c r="B16" s="215"/>
      <c r="C16" s="215"/>
      <c r="D16" s="443"/>
      <c r="E16" s="443"/>
    </row>
    <row r="17" spans="1:5" s="8" customFormat="1" ht="18" customHeight="1">
      <c r="A17" s="249"/>
      <c r="B17" s="215"/>
      <c r="C17" s="215"/>
      <c r="D17" s="443"/>
      <c r="E17" s="443"/>
    </row>
    <row r="18" spans="1:5" s="8" customFormat="1" ht="18" customHeight="1">
      <c r="A18" s="249"/>
      <c r="B18" s="215"/>
      <c r="C18" s="215"/>
      <c r="D18" s="443"/>
      <c r="E18" s="443"/>
    </row>
    <row r="19" spans="1:5" s="8" customFormat="1" ht="18" customHeight="1">
      <c r="A19" s="249"/>
      <c r="B19" s="215"/>
      <c r="C19" s="215"/>
      <c r="D19" s="447"/>
      <c r="E19" s="448"/>
    </row>
    <row r="20" spans="1:5" s="8" customFormat="1" ht="18" customHeight="1">
      <c r="A20" s="249"/>
      <c r="B20" s="215"/>
      <c r="C20" s="215"/>
      <c r="D20" s="447"/>
      <c r="E20" s="448"/>
    </row>
    <row r="21" spans="1:5" s="8" customFormat="1" ht="18" customHeight="1">
      <c r="A21" s="249"/>
      <c r="B21" s="215"/>
      <c r="C21" s="215"/>
      <c r="D21" s="447"/>
      <c r="E21" s="448"/>
    </row>
    <row r="22" spans="1:5" s="8" customFormat="1" ht="18" customHeight="1">
      <c r="A22" s="249"/>
      <c r="B22" s="215"/>
      <c r="C22" s="215"/>
      <c r="D22" s="443"/>
      <c r="E22" s="443"/>
    </row>
    <row r="23" spans="1:5" s="8" customFormat="1" ht="18" customHeight="1">
      <c r="A23" s="249"/>
      <c r="B23" s="215"/>
      <c r="C23" s="215"/>
      <c r="D23" s="443"/>
      <c r="E23" s="443"/>
    </row>
    <row r="24" spans="1:5" s="8" customFormat="1" ht="18" customHeight="1">
      <c r="A24" s="249"/>
      <c r="B24" s="215"/>
      <c r="C24" s="215"/>
      <c r="D24" s="443"/>
      <c r="E24" s="443"/>
    </row>
    <row r="25" spans="1:5" s="8" customFormat="1" ht="18" customHeight="1">
      <c r="A25" s="234" t="s">
        <v>150</v>
      </c>
      <c r="B25" s="238"/>
      <c r="C25" s="238"/>
      <c r="D25" s="443"/>
      <c r="E25" s="443"/>
    </row>
    <row r="26" spans="1:5" s="8" customFormat="1" ht="18" customHeight="1">
      <c r="A26" s="250"/>
      <c r="B26" s="215"/>
      <c r="C26" s="215"/>
      <c r="D26" s="443"/>
      <c r="E26" s="443"/>
    </row>
    <row r="27" spans="1:5">
      <c r="A27" s="48" t="s">
        <v>83</v>
      </c>
    </row>
    <row r="28" spans="1:5" ht="8.25" customHeight="1">
      <c r="A28" s="48"/>
    </row>
    <row r="29" spans="1:5" ht="3" customHeight="1">
      <c r="A29" s="49"/>
      <c r="C29" s="50"/>
      <c r="D29" s="51"/>
      <c r="E29" s="51"/>
    </row>
    <row r="30" spans="1:5">
      <c r="A30" s="52"/>
      <c r="C30" s="53"/>
      <c r="D30" s="54"/>
      <c r="E30" s="54"/>
    </row>
  </sheetData>
  <mergeCells count="24">
    <mergeCell ref="D24:E24"/>
    <mergeCell ref="D25:E25"/>
    <mergeCell ref="D26:E26"/>
    <mergeCell ref="A7:E7"/>
    <mergeCell ref="B11:C11"/>
    <mergeCell ref="D17:E17"/>
    <mergeCell ref="D18:E18"/>
    <mergeCell ref="D22:E22"/>
    <mergeCell ref="D13:E13"/>
    <mergeCell ref="D23:E23"/>
    <mergeCell ref="D14:E14"/>
    <mergeCell ref="D15:E15"/>
    <mergeCell ref="D16:E16"/>
    <mergeCell ref="D19:E19"/>
    <mergeCell ref="D20:E20"/>
    <mergeCell ref="D21:E21"/>
    <mergeCell ref="A2:E2"/>
    <mergeCell ref="B8:C8"/>
    <mergeCell ref="B9:C9"/>
    <mergeCell ref="A11:A12"/>
    <mergeCell ref="D11:E12"/>
    <mergeCell ref="A6:E6"/>
    <mergeCell ref="B4:E4"/>
    <mergeCell ref="B5:E5"/>
  </mergeCells>
  <conditionalFormatting sqref="A5">
    <cfRule type="cellIs" dxfId="0" priority="1" stopIfTrue="1" operator="equal">
      <formula>"VAYA A LA HOJA INICIO Y SELECIONE EL PERIODO CORRESPONDIENTE A ESTE INFORME"</formula>
    </cfRule>
  </conditionalFormatting>
  <printOptions horizontalCentered="1"/>
  <pageMargins left="0.39370078740157483" right="0.39370078740157483" top="1.3779527559055118" bottom="0.86614173228346458" header="0.39370078740157483" footer="0.59055118110236227"/>
  <pageSetup scale="85" fitToHeight="0" orientation="landscape" r:id="rId1"/>
  <headerFooter scaleWithDoc="0">
    <oddHeader>&amp;L&amp;G&amp;R&amp;G</oddHeader>
    <oddFooter>&amp;R&amp;G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0:M31"/>
  <sheetViews>
    <sheetView showGridLines="0" zoomScale="90" zoomScaleNormal="80" zoomScalePageLayoutView="80" workbookViewId="0">
      <selection activeCell="G40" sqref="G40"/>
    </sheetView>
  </sheetViews>
  <sheetFormatPr baseColWidth="10" defaultColWidth="11.42578125" defaultRowHeight="12.75"/>
  <cols>
    <col min="1" max="1" width="11.42578125" style="1"/>
    <col min="2" max="2" width="30.5703125" style="1" customWidth="1"/>
    <col min="3" max="6" width="11.42578125" style="1"/>
    <col min="7" max="7" width="21.28515625" style="1" customWidth="1"/>
    <col min="8" max="11" width="11.42578125" style="1"/>
    <col min="12" max="12" width="8.85546875" style="1" customWidth="1"/>
    <col min="13" max="13" width="5" style="1" customWidth="1"/>
    <col min="14" max="16384" width="11.42578125" style="1"/>
  </cols>
  <sheetData>
    <row r="10" spans="1:13">
      <c r="F10" s="31"/>
    </row>
    <row r="13" spans="1:13" ht="13.15" customHeight="1">
      <c r="A13" s="299" t="s">
        <v>267</v>
      </c>
      <c r="B13" s="299"/>
      <c r="C13" s="299"/>
      <c r="D13" s="299"/>
      <c r="E13" s="299"/>
      <c r="F13" s="299"/>
      <c r="G13" s="299"/>
      <c r="H13" s="299"/>
      <c r="I13" s="299"/>
      <c r="J13" s="299"/>
      <c r="K13" s="299"/>
      <c r="L13" s="299"/>
      <c r="M13" s="299"/>
    </row>
    <row r="14" spans="1:13" ht="13.15" customHeight="1">
      <c r="A14" s="299"/>
      <c r="B14" s="299"/>
      <c r="C14" s="299"/>
      <c r="D14" s="299"/>
      <c r="E14" s="299"/>
      <c r="F14" s="299"/>
      <c r="G14" s="299"/>
      <c r="H14" s="299"/>
      <c r="I14" s="299"/>
      <c r="J14" s="299"/>
      <c r="K14" s="299"/>
      <c r="L14" s="299"/>
      <c r="M14" s="299"/>
    </row>
    <row r="15" spans="1:13" ht="67.5" customHeight="1">
      <c r="A15" s="299"/>
      <c r="B15" s="299"/>
      <c r="C15" s="299"/>
      <c r="D15" s="299"/>
      <c r="E15" s="299"/>
      <c r="F15" s="299"/>
      <c r="G15" s="299"/>
      <c r="H15" s="299"/>
      <c r="I15" s="299"/>
      <c r="J15" s="299"/>
      <c r="K15" s="299"/>
      <c r="L15" s="299"/>
      <c r="M15" s="299"/>
    </row>
    <row r="16" spans="1:13">
      <c r="A16" s="32"/>
      <c r="B16" s="32"/>
      <c r="C16" s="32"/>
      <c r="D16" s="32"/>
      <c r="E16" s="32"/>
      <c r="F16" s="32"/>
      <c r="G16" s="32"/>
      <c r="H16" s="32"/>
      <c r="I16" s="32"/>
      <c r="J16" s="32"/>
      <c r="K16" s="32"/>
    </row>
    <row r="17" spans="1:13" ht="15" customHeight="1">
      <c r="A17" s="300" t="s">
        <v>163</v>
      </c>
      <c r="B17" s="300"/>
      <c r="C17" s="300"/>
      <c r="D17" s="300"/>
      <c r="E17" s="300"/>
      <c r="F17" s="300"/>
      <c r="G17" s="300"/>
      <c r="H17" s="300"/>
      <c r="I17" s="300"/>
      <c r="J17" s="300"/>
      <c r="K17" s="300"/>
      <c r="L17" s="300"/>
      <c r="M17" s="300"/>
    </row>
    <row r="18" spans="1:13" ht="15" customHeight="1">
      <c r="A18" s="300"/>
      <c r="B18" s="300"/>
      <c r="C18" s="300"/>
      <c r="D18" s="300"/>
      <c r="E18" s="300"/>
      <c r="F18" s="300"/>
      <c r="G18" s="300"/>
      <c r="H18" s="300"/>
      <c r="I18" s="300"/>
      <c r="J18" s="300"/>
      <c r="K18" s="300"/>
      <c r="L18" s="300"/>
      <c r="M18" s="300"/>
    </row>
    <row r="19" spans="1:13" ht="15" customHeight="1">
      <c r="A19" s="300"/>
      <c r="B19" s="300"/>
      <c r="C19" s="300"/>
      <c r="D19" s="300"/>
      <c r="E19" s="300"/>
      <c r="F19" s="300"/>
      <c r="G19" s="300"/>
      <c r="H19" s="300"/>
      <c r="I19" s="300"/>
      <c r="J19" s="300"/>
      <c r="K19" s="300"/>
      <c r="L19" s="300"/>
      <c r="M19" s="300"/>
    </row>
    <row r="20" spans="1:13" ht="15" customHeight="1">
      <c r="A20" s="300"/>
      <c r="B20" s="300"/>
      <c r="C20" s="300"/>
      <c r="D20" s="300"/>
      <c r="E20" s="300"/>
      <c r="F20" s="300"/>
      <c r="G20" s="300"/>
      <c r="H20" s="300"/>
      <c r="I20" s="300"/>
      <c r="J20" s="300"/>
      <c r="K20" s="300"/>
      <c r="L20" s="300"/>
      <c r="M20" s="300"/>
    </row>
    <row r="21" spans="1:13" ht="13.15" customHeight="1">
      <c r="A21" s="33"/>
      <c r="B21" s="33"/>
      <c r="C21" s="33"/>
      <c r="D21" s="33"/>
      <c r="E21" s="33"/>
      <c r="F21" s="33"/>
      <c r="G21" s="33"/>
      <c r="H21" s="33"/>
      <c r="I21" s="33"/>
      <c r="J21" s="33"/>
      <c r="K21" s="33"/>
      <c r="L21" s="33"/>
      <c r="M21" s="33"/>
    </row>
    <row r="22" spans="1:13" ht="13.15" customHeight="1">
      <c r="A22" s="33"/>
      <c r="B22" s="33"/>
      <c r="C22" s="33"/>
      <c r="D22" s="33"/>
      <c r="E22" s="33"/>
      <c r="F22" s="33"/>
      <c r="G22" s="33"/>
      <c r="H22" s="33"/>
      <c r="I22" s="33"/>
      <c r="J22" s="33"/>
      <c r="K22" s="33"/>
      <c r="L22" s="33"/>
      <c r="M22" s="33"/>
    </row>
    <row r="30" spans="1:13" s="85" customFormat="1" ht="15.75">
      <c r="B30" s="83" t="s">
        <v>268</v>
      </c>
      <c r="C30" s="83"/>
      <c r="D30" s="83"/>
      <c r="E30" s="84"/>
      <c r="F30" s="84"/>
      <c r="G30" s="301" t="s">
        <v>266</v>
      </c>
      <c r="H30" s="301"/>
      <c r="I30" s="83"/>
      <c r="J30" s="83"/>
      <c r="K30" s="83"/>
      <c r="L30" s="84"/>
    </row>
    <row r="31" spans="1:13" s="85" customFormat="1" ht="27" customHeight="1">
      <c r="B31" s="302" t="s">
        <v>263</v>
      </c>
      <c r="C31" s="302"/>
      <c r="D31" s="302"/>
      <c r="E31" s="302"/>
      <c r="F31" s="302"/>
      <c r="G31" s="86"/>
      <c r="H31" s="302" t="s">
        <v>269</v>
      </c>
      <c r="I31" s="302"/>
      <c r="J31" s="302"/>
      <c r="K31" s="302"/>
      <c r="L31" s="302"/>
      <c r="M31" s="86"/>
    </row>
  </sheetData>
  <mergeCells count="5">
    <mergeCell ref="A13:M15"/>
    <mergeCell ref="A17:M20"/>
    <mergeCell ref="G30:H30"/>
    <mergeCell ref="H31:L31"/>
    <mergeCell ref="B31:F31"/>
  </mergeCells>
  <printOptions horizontalCentered="1"/>
  <pageMargins left="0.39370078740157483" right="0.39370078740157483" top="1.3779527559055118" bottom="0.86614173228346458" header="0.39370078740157483" footer="0.59055118110236227"/>
  <pageSetup scale="78" fitToHeight="0" orientation="landscape" r:id="rId1"/>
  <headerFooter scaleWithDoc="0">
    <oddHeader>&amp;L&amp;G&amp;R&amp;G</oddHeader>
    <oddFooter>&amp;R&amp;G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27"/>
  <sheetViews>
    <sheetView showGridLines="0" view="pageLayout" topLeftCell="B19" zoomScale="50" zoomScaleNormal="40" zoomScaleSheetLayoutView="40" zoomScalePageLayoutView="50" workbookViewId="0">
      <selection activeCell="D27" sqref="D27"/>
    </sheetView>
  </sheetViews>
  <sheetFormatPr baseColWidth="10" defaultColWidth="11.42578125" defaultRowHeight="12.75"/>
  <cols>
    <col min="1" max="1" width="4.28515625" style="1" customWidth="1"/>
    <col min="2" max="2" width="64.7109375" style="1" customWidth="1"/>
    <col min="3" max="3" width="45.5703125" style="1" bestFit="1" customWidth="1"/>
    <col min="4" max="4" width="78.7109375" style="1" customWidth="1"/>
    <col min="5" max="5" width="177.28515625" style="1" customWidth="1"/>
    <col min="6" max="6" width="0.7109375" style="1" customWidth="1"/>
    <col min="7" max="7" width="2.5703125" style="1" customWidth="1"/>
    <col min="8" max="16384" width="11.42578125" style="1"/>
  </cols>
  <sheetData>
    <row r="2" spans="2:6" ht="96.6" customHeight="1">
      <c r="B2" s="308" t="s">
        <v>42</v>
      </c>
      <c r="C2" s="308"/>
      <c r="D2" s="308"/>
      <c r="E2" s="308"/>
    </row>
    <row r="3" spans="2:6" ht="39.6" customHeight="1">
      <c r="B3" s="309" t="s">
        <v>43</v>
      </c>
      <c r="C3" s="309"/>
      <c r="D3" s="309"/>
      <c r="E3" s="309"/>
    </row>
    <row r="4" spans="2:6" ht="19.149999999999999" customHeight="1">
      <c r="B4" s="309"/>
      <c r="C4" s="309"/>
      <c r="D4" s="309"/>
      <c r="E4" s="309"/>
    </row>
    <row r="5" spans="2:6" ht="13.5" customHeight="1">
      <c r="B5" s="309"/>
      <c r="C5" s="309"/>
      <c r="D5" s="309"/>
      <c r="E5" s="309"/>
    </row>
    <row r="6" spans="2:6" ht="2.4500000000000002" customHeight="1">
      <c r="B6" s="309"/>
      <c r="C6" s="309"/>
      <c r="D6" s="309"/>
      <c r="E6" s="309"/>
    </row>
    <row r="7" spans="2:6">
      <c r="B7" s="2"/>
      <c r="C7" s="2"/>
      <c r="D7" s="2"/>
      <c r="E7" s="2"/>
    </row>
    <row r="8" spans="2:6">
      <c r="B8" s="2"/>
      <c r="C8" s="2"/>
      <c r="D8" s="2"/>
      <c r="E8" s="2"/>
    </row>
    <row r="9" spans="2:6" ht="6.75" customHeight="1">
      <c r="B9" s="2"/>
      <c r="C9" s="2"/>
      <c r="D9" s="2"/>
      <c r="E9" s="2"/>
    </row>
    <row r="10" spans="2:6" ht="76.5" customHeight="1">
      <c r="B10" s="310" t="s">
        <v>161</v>
      </c>
      <c r="C10" s="310"/>
      <c r="D10" s="311" t="s">
        <v>242</v>
      </c>
      <c r="E10" s="311"/>
    </row>
    <row r="11" spans="2:6" ht="54" customHeight="1">
      <c r="B11" s="310" t="s">
        <v>164</v>
      </c>
      <c r="C11" s="310"/>
      <c r="D11" s="312" t="s">
        <v>243</v>
      </c>
      <c r="E11" s="312"/>
    </row>
    <row r="12" spans="2:6" ht="54" customHeight="1">
      <c r="B12" s="310" t="s">
        <v>151</v>
      </c>
      <c r="C12" s="310"/>
      <c r="D12" s="312" t="s">
        <v>270</v>
      </c>
      <c r="E12" s="312"/>
    </row>
    <row r="13" spans="2:6" ht="17.25" customHeight="1">
      <c r="B13" s="3"/>
      <c r="C13" s="4"/>
      <c r="D13" s="313"/>
      <c r="E13" s="314"/>
    </row>
    <row r="14" spans="2:6" ht="42.6" customHeight="1">
      <c r="B14" s="100" t="s">
        <v>44</v>
      </c>
      <c r="C14" s="100" t="s">
        <v>158</v>
      </c>
      <c r="D14" s="315" t="s">
        <v>45</v>
      </c>
      <c r="E14" s="315"/>
      <c r="F14" s="29"/>
    </row>
    <row r="15" spans="2:6" s="30" customFormat="1" ht="183" customHeight="1">
      <c r="B15" s="101" t="s">
        <v>169</v>
      </c>
      <c r="C15" s="102" t="s">
        <v>273</v>
      </c>
      <c r="D15" s="316" t="s">
        <v>274</v>
      </c>
      <c r="E15" s="316"/>
    </row>
    <row r="16" spans="2:6" s="30" customFormat="1" ht="277.5" customHeight="1">
      <c r="B16" s="101" t="s">
        <v>87</v>
      </c>
      <c r="C16" s="102" t="s">
        <v>296</v>
      </c>
      <c r="D16" s="307" t="s">
        <v>297</v>
      </c>
      <c r="E16" s="307"/>
    </row>
    <row r="17" spans="2:5" s="30" customFormat="1" ht="237.75" customHeight="1">
      <c r="B17" s="101" t="s">
        <v>46</v>
      </c>
      <c r="C17" s="102" t="s">
        <v>294</v>
      </c>
      <c r="D17" s="305" t="s">
        <v>276</v>
      </c>
      <c r="E17" s="305"/>
    </row>
    <row r="18" spans="2:5" s="30" customFormat="1" ht="185.25" customHeight="1">
      <c r="B18" s="306" t="s">
        <v>159</v>
      </c>
      <c r="C18" s="102" t="s">
        <v>275</v>
      </c>
      <c r="D18" s="305" t="s">
        <v>295</v>
      </c>
      <c r="E18" s="305"/>
    </row>
    <row r="19" spans="2:5" s="30" customFormat="1" ht="153" customHeight="1">
      <c r="B19" s="306"/>
      <c r="C19" s="102" t="s">
        <v>294</v>
      </c>
      <c r="D19" s="305" t="s">
        <v>298</v>
      </c>
      <c r="E19" s="305"/>
    </row>
    <row r="20" spans="2:5">
      <c r="B20" s="5"/>
      <c r="C20" s="5"/>
      <c r="D20" s="5"/>
      <c r="E20" s="5"/>
    </row>
    <row r="21" spans="2:5">
      <c r="B21" s="5"/>
      <c r="C21" s="5"/>
      <c r="D21" s="5"/>
      <c r="E21" s="5"/>
    </row>
    <row r="22" spans="2:5" ht="98.25" customHeight="1">
      <c r="B22" s="287" t="s">
        <v>300</v>
      </c>
      <c r="C22" s="288"/>
      <c r="D22" s="288"/>
      <c r="E22" s="290"/>
    </row>
    <row r="23" spans="2:5" ht="36" customHeight="1">
      <c r="B23" s="303" t="s">
        <v>271</v>
      </c>
      <c r="C23" s="304"/>
      <c r="D23" s="288"/>
      <c r="E23" s="289" t="s">
        <v>299</v>
      </c>
    </row>
    <row r="24" spans="2:5">
      <c r="B24" s="5"/>
      <c r="C24" s="5"/>
      <c r="D24" s="5"/>
      <c r="E24" s="5"/>
    </row>
    <row r="27" spans="2:5" ht="219.75" customHeight="1"/>
  </sheetData>
  <sheetProtection formatColumns="0" formatRows="0"/>
  <mergeCells count="17">
    <mergeCell ref="D16:E16"/>
    <mergeCell ref="B2:E2"/>
    <mergeCell ref="B3:E6"/>
    <mergeCell ref="B10:C10"/>
    <mergeCell ref="D10:E10"/>
    <mergeCell ref="B11:C11"/>
    <mergeCell ref="D11:E11"/>
    <mergeCell ref="B12:C12"/>
    <mergeCell ref="D12:E12"/>
    <mergeCell ref="D13:E13"/>
    <mergeCell ref="D14:E14"/>
    <mergeCell ref="D15:E15"/>
    <mergeCell ref="B23:C23"/>
    <mergeCell ref="D17:E17"/>
    <mergeCell ref="B18:B19"/>
    <mergeCell ref="D18:E18"/>
    <mergeCell ref="D19:E19"/>
  </mergeCells>
  <printOptions horizontalCentered="1"/>
  <pageMargins left="0.12760416666666666" right="0.39370078740157483" top="1.3779527559055118" bottom="0.86614173228346458" header="0.39370078740157483" footer="0.59055118110236227"/>
  <pageSetup scale="34" fitToHeight="0" orientation="landscape" r:id="rId1"/>
  <headerFooter scaleWithDoc="0">
    <oddHeader>&amp;L&amp;G&amp;R&amp;G</oddHeader>
    <oddFooter>&amp;R&amp;G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B0F0"/>
    <pageSetUpPr fitToPage="1"/>
  </sheetPr>
  <dimension ref="A1:F31"/>
  <sheetViews>
    <sheetView showGridLines="0" topLeftCell="A10" zoomScaleNormal="85" zoomScaleSheetLayoutView="100" zoomScalePageLayoutView="85" workbookViewId="0">
      <selection activeCell="H13" sqref="H13"/>
    </sheetView>
  </sheetViews>
  <sheetFormatPr baseColWidth="10" defaultColWidth="11.42578125" defaultRowHeight="12.75"/>
  <cols>
    <col min="1" max="1" width="39.28515625" style="6" customWidth="1"/>
    <col min="2" max="2" width="30.5703125" style="6" customWidth="1"/>
    <col min="3" max="3" width="18.28515625" style="6" customWidth="1"/>
    <col min="4" max="4" width="16.42578125" style="6" customWidth="1"/>
    <col min="5" max="5" width="4" style="6" customWidth="1"/>
    <col min="6" max="6" width="40.42578125" style="6" customWidth="1"/>
    <col min="7" max="7" width="3.42578125" style="6" customWidth="1"/>
    <col min="8" max="16384" width="11.42578125" style="6"/>
  </cols>
  <sheetData>
    <row r="1" spans="1:6" ht="7.5" customHeight="1">
      <c r="A1" s="317"/>
      <c r="B1" s="317"/>
      <c r="C1" s="317"/>
      <c r="D1" s="317"/>
      <c r="E1" s="317"/>
      <c r="F1" s="317"/>
    </row>
    <row r="2" spans="1:6" ht="35.1" customHeight="1">
      <c r="A2" s="318" t="s">
        <v>37</v>
      </c>
      <c r="B2" s="318"/>
      <c r="C2" s="318"/>
      <c r="D2" s="318"/>
      <c r="E2" s="318"/>
      <c r="F2" s="318"/>
    </row>
    <row r="3" spans="1:6" s="80" customFormat="1" ht="6" customHeight="1">
      <c r="A3" s="320"/>
      <c r="B3" s="320"/>
      <c r="C3" s="320"/>
      <c r="D3" s="320"/>
      <c r="E3" s="320"/>
      <c r="F3" s="320"/>
    </row>
    <row r="4" spans="1:6" ht="30.75" customHeight="1">
      <c r="A4" s="103" t="s">
        <v>170</v>
      </c>
      <c r="B4" s="321" t="s">
        <v>242</v>
      </c>
      <c r="C4" s="322"/>
      <c r="D4" s="322"/>
      <c r="E4" s="322"/>
      <c r="F4" s="323"/>
    </row>
    <row r="5" spans="1:6" ht="13.5" customHeight="1">
      <c r="A5" s="103" t="s">
        <v>171</v>
      </c>
      <c r="B5" s="321" t="s">
        <v>243</v>
      </c>
      <c r="C5" s="322"/>
      <c r="D5" s="322"/>
      <c r="E5" s="322"/>
      <c r="F5" s="323"/>
    </row>
    <row r="6" spans="1:6" ht="6.75" customHeight="1">
      <c r="A6" s="319"/>
      <c r="B6" s="319"/>
      <c r="C6" s="319"/>
    </row>
    <row r="7" spans="1:6" ht="34.15" customHeight="1">
      <c r="A7" s="324" t="s">
        <v>120</v>
      </c>
      <c r="B7" s="324" t="s">
        <v>28</v>
      </c>
      <c r="C7" s="324"/>
      <c r="D7" s="324" t="s">
        <v>84</v>
      </c>
      <c r="E7" s="324" t="s">
        <v>123</v>
      </c>
      <c r="F7" s="324"/>
    </row>
    <row r="8" spans="1:6" ht="31.15" customHeight="1">
      <c r="A8" s="324"/>
      <c r="B8" s="104" t="s">
        <v>121</v>
      </c>
      <c r="C8" s="104" t="s">
        <v>122</v>
      </c>
      <c r="D8" s="324"/>
      <c r="E8" s="324"/>
      <c r="F8" s="324"/>
    </row>
    <row r="9" spans="1:6" ht="30" customHeight="1">
      <c r="A9" s="111" t="s">
        <v>36</v>
      </c>
      <c r="B9" s="265">
        <f>SUM(B10:B12)</f>
        <v>0</v>
      </c>
      <c r="C9" s="265">
        <f>SUM(C10:C12)</f>
        <v>0</v>
      </c>
      <c r="D9" s="266">
        <f>D11+D25+D29</f>
        <v>0</v>
      </c>
      <c r="E9" s="119"/>
      <c r="F9" s="120"/>
    </row>
    <row r="10" spans="1:6" ht="6" customHeight="1">
      <c r="A10" s="112"/>
      <c r="B10" s="267"/>
      <c r="C10" s="267"/>
      <c r="D10" s="268"/>
      <c r="E10" s="121"/>
      <c r="F10" s="108"/>
    </row>
    <row r="11" spans="1:6" ht="6.75" customHeight="1">
      <c r="A11" s="113"/>
      <c r="B11" s="267"/>
      <c r="C11" s="267"/>
      <c r="D11" s="268"/>
      <c r="E11" s="121"/>
      <c r="F11" s="109"/>
    </row>
    <row r="12" spans="1:6" ht="6" customHeight="1">
      <c r="A12" s="113"/>
      <c r="B12" s="267"/>
      <c r="C12" s="267"/>
      <c r="D12" s="268"/>
      <c r="E12" s="121"/>
      <c r="F12" s="107"/>
    </row>
    <row r="13" spans="1:6" ht="7.5" customHeight="1">
      <c r="A13" s="113"/>
      <c r="B13" s="267"/>
      <c r="C13" s="267"/>
      <c r="D13" s="267"/>
      <c r="E13" s="121"/>
      <c r="F13" s="107"/>
    </row>
    <row r="14" spans="1:6" ht="38.25" customHeight="1">
      <c r="A14" s="111" t="s">
        <v>38</v>
      </c>
      <c r="B14" s="269">
        <f>SUM(B15:B16)</f>
        <v>38445761</v>
      </c>
      <c r="C14" s="269">
        <f>SUM(C15:C16)</f>
        <v>38445761</v>
      </c>
      <c r="D14" s="270">
        <f>C14-B14</f>
        <v>0</v>
      </c>
      <c r="E14" s="121"/>
      <c r="F14" s="107"/>
    </row>
    <row r="15" spans="1:6" ht="13.5" customHeight="1">
      <c r="A15" s="114" t="s">
        <v>19</v>
      </c>
      <c r="B15" s="267">
        <f>B19+B23</f>
        <v>38445761</v>
      </c>
      <c r="C15" s="267">
        <f>C19+C23</f>
        <v>38445761</v>
      </c>
      <c r="D15" s="268">
        <f>C15-B15</f>
        <v>0</v>
      </c>
      <c r="E15" s="121" t="s">
        <v>244</v>
      </c>
      <c r="F15" s="107"/>
    </row>
    <row r="16" spans="1:6" ht="13.5" customHeight="1">
      <c r="A16" s="114" t="s">
        <v>20</v>
      </c>
      <c r="B16" s="267">
        <f>B20+B24</f>
        <v>0</v>
      </c>
      <c r="C16" s="267"/>
      <c r="D16" s="268">
        <f>C16-B16</f>
        <v>0</v>
      </c>
      <c r="E16" s="121"/>
      <c r="F16" s="107"/>
    </row>
    <row r="17" spans="1:6" ht="11.25" customHeight="1">
      <c r="A17" s="113"/>
      <c r="B17" s="267"/>
      <c r="C17" s="267"/>
      <c r="D17" s="267"/>
      <c r="E17" s="121"/>
      <c r="F17" s="107"/>
    </row>
    <row r="18" spans="1:6" s="28" customFormat="1" ht="41.25" customHeight="1">
      <c r="A18" s="111" t="s">
        <v>34</v>
      </c>
      <c r="B18" s="269">
        <f>SUM(B19:B20)</f>
        <v>38445761</v>
      </c>
      <c r="C18" s="269">
        <f>SUM(C19:C20)</f>
        <v>38445761</v>
      </c>
      <c r="D18" s="270">
        <f>C18-B18</f>
        <v>0</v>
      </c>
      <c r="E18" s="121"/>
      <c r="F18" s="107"/>
    </row>
    <row r="19" spans="1:6" s="28" customFormat="1" ht="13.5" customHeight="1">
      <c r="A19" s="114" t="s">
        <v>19</v>
      </c>
      <c r="B19" s="267">
        <v>38445761</v>
      </c>
      <c r="C19" s="267">
        <v>38445761</v>
      </c>
      <c r="D19" s="268">
        <f>C19-B19</f>
        <v>0</v>
      </c>
      <c r="E19" s="121" t="s">
        <v>244</v>
      </c>
      <c r="F19" s="107"/>
    </row>
    <row r="20" spans="1:6" s="28" customFormat="1" ht="13.5" customHeight="1">
      <c r="A20" s="114" t="s">
        <v>20</v>
      </c>
      <c r="B20" s="267"/>
      <c r="C20" s="267"/>
      <c r="D20" s="268">
        <f>C20-B20</f>
        <v>0</v>
      </c>
      <c r="E20" s="121"/>
      <c r="F20" s="107"/>
    </row>
    <row r="21" spans="1:6" s="28" customFormat="1" ht="13.5" customHeight="1">
      <c r="A21" s="115"/>
      <c r="B21" s="267"/>
      <c r="C21" s="267"/>
      <c r="D21" s="267"/>
      <c r="E21" s="121"/>
      <c r="F21" s="107"/>
    </row>
    <row r="22" spans="1:6" s="28" customFormat="1" ht="24">
      <c r="A22" s="111" t="s">
        <v>35</v>
      </c>
      <c r="B22" s="269">
        <f>SUM(B23:B24)</f>
        <v>0</v>
      </c>
      <c r="C22" s="269">
        <f>SUM(C23:C24)</f>
        <v>0</v>
      </c>
      <c r="D22" s="270">
        <f>C22-B22</f>
        <v>0</v>
      </c>
      <c r="E22" s="121"/>
      <c r="F22" s="107"/>
    </row>
    <row r="23" spans="1:6" s="28" customFormat="1" ht="15" customHeight="1">
      <c r="A23" s="114" t="s">
        <v>19</v>
      </c>
      <c r="B23" s="267">
        <v>0</v>
      </c>
      <c r="C23" s="267"/>
      <c r="D23" s="268">
        <f>C23-B23</f>
        <v>0</v>
      </c>
      <c r="E23" s="121"/>
      <c r="F23" s="107"/>
    </row>
    <row r="24" spans="1:6" s="28" customFormat="1" ht="14.25" customHeight="1">
      <c r="A24" s="114" t="s">
        <v>20</v>
      </c>
      <c r="B24" s="267"/>
      <c r="C24" s="267"/>
      <c r="D24" s="268">
        <f>C24-B24</f>
        <v>0</v>
      </c>
      <c r="E24" s="121"/>
      <c r="F24" s="107"/>
    </row>
    <row r="25" spans="1:6" ht="14.25" customHeight="1">
      <c r="A25" s="114"/>
      <c r="B25" s="267"/>
      <c r="C25" s="267"/>
      <c r="D25" s="268"/>
      <c r="E25" s="121"/>
      <c r="F25" s="107"/>
    </row>
    <row r="26" spans="1:6" ht="17.25" customHeight="1">
      <c r="A26" s="116" t="s">
        <v>41</v>
      </c>
      <c r="B26" s="271">
        <f>+B9+B14</f>
        <v>38445761</v>
      </c>
      <c r="C26" s="271">
        <f>+C9+C14</f>
        <v>38445761</v>
      </c>
      <c r="D26" s="268">
        <f t="shared" ref="D26" si="0">C26-B26</f>
        <v>0</v>
      </c>
      <c r="E26" s="121"/>
      <c r="F26" s="107"/>
    </row>
    <row r="27" spans="1:6" ht="8.25" customHeight="1">
      <c r="A27" s="117"/>
      <c r="B27" s="272"/>
      <c r="C27" s="272"/>
      <c r="D27" s="272"/>
      <c r="E27" s="122"/>
      <c r="F27" s="110"/>
    </row>
    <row r="28" spans="1:6" ht="4.9000000000000004" customHeight="1">
      <c r="A28" s="325"/>
      <c r="B28" s="325"/>
      <c r="C28" s="325"/>
      <c r="D28" s="325"/>
      <c r="E28" s="325"/>
      <c r="F28" s="325"/>
    </row>
    <row r="29" spans="1:6" ht="18" customHeight="1">
      <c r="A29" s="325"/>
      <c r="B29" s="325"/>
      <c r="C29" s="325"/>
      <c r="D29" s="325"/>
      <c r="E29" s="325"/>
      <c r="F29" s="325"/>
    </row>
    <row r="30" spans="1:6">
      <c r="A30" s="81"/>
      <c r="B30" s="80"/>
      <c r="C30" s="80"/>
      <c r="D30" s="82"/>
      <c r="E30" s="80"/>
      <c r="F30" s="80"/>
    </row>
    <row r="31" spans="1:6">
      <c r="B31" s="317"/>
      <c r="C31" s="317"/>
      <c r="E31" s="317"/>
      <c r="F31" s="317"/>
    </row>
  </sheetData>
  <mergeCells count="14">
    <mergeCell ref="B7:C7"/>
    <mergeCell ref="D7:D8"/>
    <mergeCell ref="A28:F28"/>
    <mergeCell ref="B31:C31"/>
    <mergeCell ref="E31:F31"/>
    <mergeCell ref="A7:A8"/>
    <mergeCell ref="E7:F8"/>
    <mergeCell ref="A29:F29"/>
    <mergeCell ref="A1:F1"/>
    <mergeCell ref="A2:F2"/>
    <mergeCell ref="A6:C6"/>
    <mergeCell ref="A3:F3"/>
    <mergeCell ref="B4:F4"/>
    <mergeCell ref="B5:F5"/>
  </mergeCells>
  <printOptions horizontalCentered="1"/>
  <pageMargins left="0.39370078740157483" right="0.39370078740157483" top="1.3779527559055118" bottom="0.86614173228346458" header="0.39370078740157483" footer="0.59055118110236227"/>
  <pageSetup scale="89" fitToHeight="0" orientation="landscape" r:id="rId1"/>
  <headerFooter scaleWithDoc="0">
    <oddHeader>&amp;L&amp;G&amp;R&amp;G</oddHeader>
    <oddFooter>&amp;R&amp;G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B0F0"/>
    <pageSetUpPr fitToPage="1"/>
  </sheetPr>
  <dimension ref="A1:M28"/>
  <sheetViews>
    <sheetView showGridLines="0" topLeftCell="E16" zoomScaleNormal="90" zoomScaleSheetLayoutView="80" zoomScalePageLayoutView="90" workbookViewId="0">
      <selection activeCell="K27" sqref="K27"/>
    </sheetView>
  </sheetViews>
  <sheetFormatPr baseColWidth="10" defaultColWidth="11.42578125" defaultRowHeight="12.75"/>
  <cols>
    <col min="1" max="1" width="12.7109375" style="1" customWidth="1"/>
    <col min="2" max="2" width="18.28515625" style="1" customWidth="1"/>
    <col min="3" max="3" width="17.28515625" style="1" customWidth="1"/>
    <col min="4" max="4" width="15.28515625" style="1" customWidth="1"/>
    <col min="5" max="5" width="16" style="1" customWidth="1"/>
    <col min="6" max="6" width="15.28515625" style="1" customWidth="1"/>
    <col min="7" max="7" width="17" style="1" customWidth="1"/>
    <col min="8" max="8" width="17.140625" style="1" customWidth="1"/>
    <col min="9" max="9" width="11" style="1" customWidth="1"/>
    <col min="10" max="10" width="14" style="1" customWidth="1"/>
    <col min="11" max="11" width="6.5703125" style="1" customWidth="1"/>
    <col min="12" max="12" width="59.42578125" style="1" customWidth="1"/>
    <col min="13" max="13" width="2.7109375" style="1" customWidth="1"/>
    <col min="14" max="16384" width="11.42578125" style="1"/>
  </cols>
  <sheetData>
    <row r="1" spans="1:13" ht="6" customHeight="1"/>
    <row r="2" spans="1:13" ht="35.1" customHeight="1">
      <c r="A2" s="327" t="s">
        <v>26</v>
      </c>
      <c r="B2" s="327"/>
      <c r="C2" s="327"/>
      <c r="D2" s="327"/>
      <c r="E2" s="327"/>
      <c r="F2" s="327"/>
      <c r="G2" s="327"/>
      <c r="H2" s="327"/>
      <c r="I2" s="327"/>
      <c r="J2" s="327"/>
      <c r="K2" s="327"/>
      <c r="L2" s="327"/>
    </row>
    <row r="3" spans="1:13" ht="6.75" customHeight="1"/>
    <row r="4" spans="1:13" ht="17.25" customHeight="1">
      <c r="A4" s="326" t="s">
        <v>172</v>
      </c>
      <c r="B4" s="326"/>
      <c r="C4" s="326"/>
      <c r="D4" s="331" t="s">
        <v>242</v>
      </c>
      <c r="E4" s="332"/>
      <c r="F4" s="332"/>
      <c r="G4" s="332"/>
      <c r="H4" s="332"/>
      <c r="I4" s="332"/>
      <c r="J4" s="332"/>
      <c r="K4" s="332"/>
      <c r="L4" s="333"/>
    </row>
    <row r="5" spans="1:13" ht="17.25" customHeight="1">
      <c r="A5" s="326" t="s">
        <v>164</v>
      </c>
      <c r="B5" s="326"/>
      <c r="C5" s="326"/>
      <c r="D5" s="331" t="s">
        <v>243</v>
      </c>
      <c r="E5" s="332"/>
      <c r="F5" s="332"/>
      <c r="G5" s="332"/>
      <c r="H5" s="332"/>
      <c r="I5" s="332"/>
      <c r="J5" s="332"/>
      <c r="K5" s="332"/>
      <c r="L5" s="333"/>
    </row>
    <row r="6" spans="1:13" s="78" customFormat="1" ht="5.45" customHeight="1">
      <c r="A6" s="123"/>
      <c r="B6" s="123"/>
      <c r="C6" s="123"/>
      <c r="D6" s="123"/>
      <c r="E6" s="123"/>
      <c r="F6" s="123"/>
      <c r="G6" s="124"/>
      <c r="H6" s="124"/>
      <c r="I6" s="124"/>
      <c r="J6" s="124"/>
      <c r="K6" s="124"/>
      <c r="L6" s="124"/>
    </row>
    <row r="7" spans="1:13" ht="25.5" customHeight="1">
      <c r="A7" s="328" t="s">
        <v>119</v>
      </c>
      <c r="B7" s="329" t="s">
        <v>29</v>
      </c>
      <c r="C7" s="329"/>
      <c r="D7" s="329"/>
      <c r="E7" s="329"/>
      <c r="F7" s="329"/>
      <c r="G7" s="329"/>
      <c r="H7" s="329"/>
      <c r="I7" s="127" t="s">
        <v>17</v>
      </c>
      <c r="J7" s="127"/>
      <c r="K7" s="330" t="s">
        <v>173</v>
      </c>
      <c r="L7" s="330"/>
      <c r="M7" s="29"/>
    </row>
    <row r="8" spans="1:13" ht="48.6" customHeight="1">
      <c r="A8" s="328"/>
      <c r="B8" s="128" t="s">
        <v>212</v>
      </c>
      <c r="C8" s="128" t="s">
        <v>213</v>
      </c>
      <c r="D8" s="251" t="s">
        <v>214</v>
      </c>
      <c r="E8" s="251" t="s">
        <v>215</v>
      </c>
      <c r="F8" s="251" t="s">
        <v>216</v>
      </c>
      <c r="G8" s="128" t="s">
        <v>217</v>
      </c>
      <c r="H8" s="128" t="s">
        <v>218</v>
      </c>
      <c r="I8" s="128" t="s">
        <v>219</v>
      </c>
      <c r="J8" s="128" t="s">
        <v>220</v>
      </c>
      <c r="K8" s="330" t="s">
        <v>13</v>
      </c>
      <c r="L8" s="330"/>
      <c r="M8" s="79"/>
    </row>
    <row r="9" spans="1:13" s="30" customFormat="1" ht="35.65" customHeight="1">
      <c r="A9" s="129" t="s">
        <v>23</v>
      </c>
      <c r="B9" s="273">
        <f t="shared" ref="B9:H9" si="0">SUM(B10:B17)</f>
        <v>145339308</v>
      </c>
      <c r="C9" s="273">
        <f t="shared" si="0"/>
        <v>145339308</v>
      </c>
      <c r="D9" s="273">
        <f t="shared" si="0"/>
        <v>27273139.68</v>
      </c>
      <c r="E9" s="273">
        <f t="shared" si="0"/>
        <v>132211886.15000001</v>
      </c>
      <c r="F9" s="273">
        <f t="shared" si="0"/>
        <v>27273139.68</v>
      </c>
      <c r="G9" s="273">
        <f t="shared" si="0"/>
        <v>26106346.239999998</v>
      </c>
      <c r="H9" s="273">
        <f t="shared" si="0"/>
        <v>26106346.239999998</v>
      </c>
      <c r="I9" s="274">
        <f>F9-D9</f>
        <v>0</v>
      </c>
      <c r="J9" s="274">
        <f>G9-F9</f>
        <v>-1166793.4400000013</v>
      </c>
      <c r="K9" s="341"/>
      <c r="L9" s="342"/>
    </row>
    <row r="10" spans="1:13" s="30" customFormat="1" ht="26.25" customHeight="1">
      <c r="A10" s="339">
        <v>1000</v>
      </c>
      <c r="B10" s="334">
        <v>118887976.56</v>
      </c>
      <c r="C10" s="334">
        <v>118887976.56</v>
      </c>
      <c r="D10" s="336">
        <v>24819839.25</v>
      </c>
      <c r="E10" s="336">
        <v>115579463.23</v>
      </c>
      <c r="F10" s="336">
        <v>24819839.25</v>
      </c>
      <c r="G10" s="336">
        <v>23884442.699999999</v>
      </c>
      <c r="H10" s="336">
        <v>23884442.699999999</v>
      </c>
      <c r="I10" s="346">
        <f t="shared" ref="I10:I16" si="1">F10-D10</f>
        <v>0</v>
      </c>
      <c r="J10" s="346">
        <f>G10-F10</f>
        <v>-935396.55000000075</v>
      </c>
      <c r="K10" s="326" t="s">
        <v>247</v>
      </c>
      <c r="L10" s="326"/>
    </row>
    <row r="11" spans="1:13" s="30" customFormat="1" ht="26.25" customHeight="1">
      <c r="A11" s="339"/>
      <c r="B11" s="335"/>
      <c r="C11" s="335"/>
      <c r="D11" s="336"/>
      <c r="E11" s="336"/>
      <c r="F11" s="336"/>
      <c r="G11" s="336"/>
      <c r="H11" s="336"/>
      <c r="I11" s="347"/>
      <c r="J11" s="347"/>
      <c r="K11" s="337" t="s">
        <v>246</v>
      </c>
      <c r="L11" s="337"/>
    </row>
    <row r="12" spans="1:13" s="30" customFormat="1" ht="26.25" customHeight="1">
      <c r="A12" s="339">
        <v>2000</v>
      </c>
      <c r="B12" s="336">
        <v>2673631.42</v>
      </c>
      <c r="C12" s="336">
        <v>2673631.42</v>
      </c>
      <c r="D12" s="336">
        <v>248004.66</v>
      </c>
      <c r="E12" s="336">
        <v>912063.45</v>
      </c>
      <c r="F12" s="336">
        <v>248004.66</v>
      </c>
      <c r="G12" s="336">
        <v>248004.66</v>
      </c>
      <c r="H12" s="336">
        <v>248004.66</v>
      </c>
      <c r="I12" s="346">
        <f t="shared" si="1"/>
        <v>0</v>
      </c>
      <c r="J12" s="346">
        <f t="shared" ref="J12:J16" si="2">G12-F12</f>
        <v>0</v>
      </c>
      <c r="K12" s="326" t="s">
        <v>248</v>
      </c>
      <c r="L12" s="326"/>
    </row>
    <row r="13" spans="1:13" s="30" customFormat="1" ht="26.25" customHeight="1">
      <c r="A13" s="339"/>
      <c r="B13" s="336"/>
      <c r="C13" s="336"/>
      <c r="D13" s="336"/>
      <c r="E13" s="336"/>
      <c r="F13" s="336"/>
      <c r="G13" s="336"/>
      <c r="H13" s="336"/>
      <c r="I13" s="347"/>
      <c r="J13" s="347"/>
      <c r="K13" s="326" t="s">
        <v>249</v>
      </c>
      <c r="L13" s="326"/>
    </row>
    <row r="14" spans="1:13" s="30" customFormat="1" ht="24.75" customHeight="1">
      <c r="A14" s="339">
        <v>3000</v>
      </c>
      <c r="B14" s="336">
        <v>23637700.02</v>
      </c>
      <c r="C14" s="336">
        <v>23637700.02</v>
      </c>
      <c r="D14" s="336">
        <v>2205295.77</v>
      </c>
      <c r="E14" s="336">
        <v>15720359.470000001</v>
      </c>
      <c r="F14" s="336">
        <v>2205295.77</v>
      </c>
      <c r="G14" s="336">
        <v>1973898.88</v>
      </c>
      <c r="H14" s="336">
        <v>1973898.88</v>
      </c>
      <c r="I14" s="346">
        <f t="shared" si="1"/>
        <v>0</v>
      </c>
      <c r="J14" s="346">
        <f t="shared" si="2"/>
        <v>-231396.89000000013</v>
      </c>
      <c r="K14" s="326" t="s">
        <v>247</v>
      </c>
      <c r="L14" s="326"/>
    </row>
    <row r="15" spans="1:13" s="30" customFormat="1" ht="24.75" customHeight="1">
      <c r="A15" s="339"/>
      <c r="B15" s="336"/>
      <c r="C15" s="336"/>
      <c r="D15" s="336"/>
      <c r="E15" s="336"/>
      <c r="F15" s="336"/>
      <c r="G15" s="336"/>
      <c r="H15" s="336"/>
      <c r="I15" s="347"/>
      <c r="J15" s="347"/>
      <c r="K15" s="337" t="s">
        <v>250</v>
      </c>
      <c r="L15" s="337"/>
    </row>
    <row r="16" spans="1:13" s="30" customFormat="1" ht="24.75" customHeight="1">
      <c r="A16" s="339">
        <v>4000</v>
      </c>
      <c r="B16" s="338">
        <v>140000</v>
      </c>
      <c r="C16" s="338">
        <v>140000</v>
      </c>
      <c r="D16" s="338">
        <v>0</v>
      </c>
      <c r="E16" s="338">
        <v>0</v>
      </c>
      <c r="F16" s="338">
        <v>0</v>
      </c>
      <c r="G16" s="338">
        <v>0</v>
      </c>
      <c r="H16" s="338">
        <v>0</v>
      </c>
      <c r="I16" s="346">
        <f t="shared" si="1"/>
        <v>0</v>
      </c>
      <c r="J16" s="346">
        <f t="shared" si="2"/>
        <v>0</v>
      </c>
      <c r="K16" s="326" t="s">
        <v>247</v>
      </c>
      <c r="L16" s="326"/>
    </row>
    <row r="17" spans="1:12" s="30" customFormat="1" ht="24" customHeight="1">
      <c r="A17" s="339"/>
      <c r="B17" s="338"/>
      <c r="C17" s="338"/>
      <c r="D17" s="338"/>
      <c r="E17" s="338"/>
      <c r="F17" s="338"/>
      <c r="G17" s="338"/>
      <c r="H17" s="338"/>
      <c r="I17" s="347"/>
      <c r="J17" s="347"/>
      <c r="K17" s="326" t="s">
        <v>251</v>
      </c>
      <c r="L17" s="326"/>
    </row>
    <row r="18" spans="1:12" s="30" customFormat="1" ht="37.5" customHeight="1">
      <c r="A18" s="129" t="s">
        <v>24</v>
      </c>
      <c r="B18" s="275">
        <f t="shared" ref="B18:H18" si="3">SUM(B19:B24)</f>
        <v>2529000</v>
      </c>
      <c r="C18" s="275">
        <f t="shared" si="3"/>
        <v>2529000</v>
      </c>
      <c r="D18" s="275">
        <f t="shared" si="3"/>
        <v>0</v>
      </c>
      <c r="E18" s="275">
        <f t="shared" si="3"/>
        <v>13340</v>
      </c>
      <c r="F18" s="275">
        <f t="shared" si="3"/>
        <v>0</v>
      </c>
      <c r="G18" s="275">
        <f t="shared" si="3"/>
        <v>0</v>
      </c>
      <c r="H18" s="275">
        <f t="shared" si="3"/>
        <v>0</v>
      </c>
      <c r="I18" s="130"/>
      <c r="J18" s="130"/>
      <c r="K18" s="331"/>
      <c r="L18" s="333"/>
    </row>
    <row r="19" spans="1:12" s="30" customFormat="1" ht="24" customHeight="1">
      <c r="A19" s="339">
        <v>5000</v>
      </c>
      <c r="B19" s="336">
        <v>2529000</v>
      </c>
      <c r="C19" s="336">
        <v>2529000</v>
      </c>
      <c r="D19" s="336">
        <v>0</v>
      </c>
      <c r="E19" s="336">
        <v>13340</v>
      </c>
      <c r="F19" s="336">
        <v>0</v>
      </c>
      <c r="G19" s="336">
        <v>0</v>
      </c>
      <c r="H19" s="336">
        <v>0</v>
      </c>
      <c r="I19" s="345">
        <f>F19-D19</f>
        <v>0</v>
      </c>
      <c r="J19" s="345">
        <f>G19-F19</f>
        <v>0</v>
      </c>
      <c r="K19" s="326" t="s">
        <v>247</v>
      </c>
      <c r="L19" s="326"/>
    </row>
    <row r="20" spans="1:12" s="30" customFormat="1" ht="21.75" customHeight="1">
      <c r="A20" s="339"/>
      <c r="B20" s="336"/>
      <c r="C20" s="336"/>
      <c r="D20" s="336"/>
      <c r="E20" s="336"/>
      <c r="F20" s="336"/>
      <c r="G20" s="336"/>
      <c r="H20" s="336"/>
      <c r="I20" s="345"/>
      <c r="J20" s="345"/>
      <c r="K20" s="326" t="s">
        <v>251</v>
      </c>
      <c r="L20" s="326"/>
    </row>
    <row r="21" spans="1:12" s="30" customFormat="1" ht="21.75" customHeight="1">
      <c r="A21" s="340">
        <v>6000</v>
      </c>
      <c r="B21" s="336">
        <v>0</v>
      </c>
      <c r="C21" s="336">
        <v>0</v>
      </c>
      <c r="D21" s="336">
        <v>0</v>
      </c>
      <c r="E21" s="336">
        <v>0</v>
      </c>
      <c r="F21" s="336">
        <v>0</v>
      </c>
      <c r="G21" s="336">
        <v>0</v>
      </c>
      <c r="H21" s="336">
        <v>0</v>
      </c>
      <c r="I21" s="345">
        <f t="shared" ref="I21" si="4">F21-D21</f>
        <v>0</v>
      </c>
      <c r="J21" s="345">
        <f t="shared" ref="J21" si="5">G21-F21</f>
        <v>0</v>
      </c>
      <c r="K21" s="326" t="s">
        <v>247</v>
      </c>
      <c r="L21" s="326"/>
    </row>
    <row r="22" spans="1:12" s="30" customFormat="1" ht="21" customHeight="1">
      <c r="A22" s="340"/>
      <c r="B22" s="336"/>
      <c r="C22" s="336"/>
      <c r="D22" s="336"/>
      <c r="E22" s="336"/>
      <c r="F22" s="336"/>
      <c r="G22" s="336"/>
      <c r="H22" s="336"/>
      <c r="I22" s="345"/>
      <c r="J22" s="345"/>
      <c r="K22" s="326" t="s">
        <v>249</v>
      </c>
      <c r="L22" s="326"/>
    </row>
    <row r="23" spans="1:12" s="30" customFormat="1" ht="20.25" customHeight="1">
      <c r="A23" s="340">
        <v>7000</v>
      </c>
      <c r="B23" s="336">
        <v>0</v>
      </c>
      <c r="C23" s="336">
        <v>0</v>
      </c>
      <c r="D23" s="336">
        <v>0</v>
      </c>
      <c r="E23" s="336">
        <v>0</v>
      </c>
      <c r="F23" s="336">
        <v>0</v>
      </c>
      <c r="G23" s="336">
        <v>0</v>
      </c>
      <c r="H23" s="336">
        <v>0</v>
      </c>
      <c r="I23" s="345">
        <f t="shared" ref="I23" si="6">F23-D23</f>
        <v>0</v>
      </c>
      <c r="J23" s="345">
        <f t="shared" ref="J23" si="7">G23-F23</f>
        <v>0</v>
      </c>
      <c r="K23" s="326" t="s">
        <v>248</v>
      </c>
      <c r="L23" s="326"/>
    </row>
    <row r="24" spans="1:12" s="30" customFormat="1" ht="17.25" customHeight="1">
      <c r="A24" s="340"/>
      <c r="B24" s="336"/>
      <c r="C24" s="336"/>
      <c r="D24" s="336"/>
      <c r="E24" s="336"/>
      <c r="F24" s="336"/>
      <c r="G24" s="336"/>
      <c r="H24" s="336"/>
      <c r="I24" s="345"/>
      <c r="J24" s="345"/>
      <c r="K24" s="326" t="s">
        <v>251</v>
      </c>
      <c r="L24" s="326"/>
    </row>
    <row r="25" spans="1:12" s="30" customFormat="1" ht="28.9" customHeight="1">
      <c r="A25" s="129" t="s">
        <v>245</v>
      </c>
      <c r="B25" s="275">
        <f t="shared" ref="B25:H25" si="8">B9+B18</f>
        <v>147868308</v>
      </c>
      <c r="C25" s="275">
        <f t="shared" si="8"/>
        <v>147868308</v>
      </c>
      <c r="D25" s="275">
        <f t="shared" si="8"/>
        <v>27273139.68</v>
      </c>
      <c r="E25" s="275">
        <f t="shared" si="8"/>
        <v>132225226.15000001</v>
      </c>
      <c r="F25" s="275">
        <f t="shared" si="8"/>
        <v>27273139.68</v>
      </c>
      <c r="G25" s="275">
        <f t="shared" si="8"/>
        <v>26106346.239999998</v>
      </c>
      <c r="H25" s="275">
        <f t="shared" si="8"/>
        <v>26106346.239999998</v>
      </c>
      <c r="I25" s="131"/>
      <c r="J25" s="131"/>
      <c r="K25" s="343"/>
      <c r="L25" s="344"/>
    </row>
    <row r="26" spans="1:12">
      <c r="A26" s="15"/>
    </row>
    <row r="27" spans="1:12">
      <c r="A27" s="16"/>
      <c r="J27" s="17"/>
      <c r="K27" s="17"/>
      <c r="L27" s="17"/>
    </row>
    <row r="28" spans="1:12">
      <c r="A28" s="18"/>
      <c r="J28" s="19"/>
      <c r="K28" s="19"/>
      <c r="L28" s="19"/>
    </row>
  </sheetData>
  <mergeCells count="96">
    <mergeCell ref="I16:I17"/>
    <mergeCell ref="J16:J17"/>
    <mergeCell ref="I10:I11"/>
    <mergeCell ref="J10:J11"/>
    <mergeCell ref="I12:I13"/>
    <mergeCell ref="J12:J13"/>
    <mergeCell ref="I14:I15"/>
    <mergeCell ref="J14:J15"/>
    <mergeCell ref="D10:D11"/>
    <mergeCell ref="D12:D13"/>
    <mergeCell ref="D14:D15"/>
    <mergeCell ref="D16:D17"/>
    <mergeCell ref="D19:D20"/>
    <mergeCell ref="E10:E11"/>
    <mergeCell ref="F10:F11"/>
    <mergeCell ref="E12:E13"/>
    <mergeCell ref="F12:F13"/>
    <mergeCell ref="E14:E15"/>
    <mergeCell ref="F14:F15"/>
    <mergeCell ref="K9:L9"/>
    <mergeCell ref="K18:L18"/>
    <mergeCell ref="G21:G22"/>
    <mergeCell ref="G23:G24"/>
    <mergeCell ref="K25:L25"/>
    <mergeCell ref="I19:I20"/>
    <mergeCell ref="J19:J20"/>
    <mergeCell ref="I21:I22"/>
    <mergeCell ref="J21:J22"/>
    <mergeCell ref="I23:I24"/>
    <mergeCell ref="J23:J24"/>
    <mergeCell ref="K21:L21"/>
    <mergeCell ref="K22:L22"/>
    <mergeCell ref="K23:L23"/>
    <mergeCell ref="K10:L10"/>
    <mergeCell ref="K11:L11"/>
    <mergeCell ref="C19:C20"/>
    <mergeCell ref="C21:C22"/>
    <mergeCell ref="C23:C24"/>
    <mergeCell ref="G19:G20"/>
    <mergeCell ref="H19:H20"/>
    <mergeCell ref="H21:H22"/>
    <mergeCell ref="H23:H24"/>
    <mergeCell ref="E19:E20"/>
    <mergeCell ref="F19:F20"/>
    <mergeCell ref="E21:E22"/>
    <mergeCell ref="F21:F22"/>
    <mergeCell ref="E23:E24"/>
    <mergeCell ref="F23:F24"/>
    <mergeCell ref="D21:D22"/>
    <mergeCell ref="D23:D24"/>
    <mergeCell ref="A21:A22"/>
    <mergeCell ref="A23:A24"/>
    <mergeCell ref="B19:B20"/>
    <mergeCell ref="B21:B22"/>
    <mergeCell ref="B23:B24"/>
    <mergeCell ref="A16:A17"/>
    <mergeCell ref="A14:A15"/>
    <mergeCell ref="A12:A13"/>
    <mergeCell ref="A10:A11"/>
    <mergeCell ref="A19:A20"/>
    <mergeCell ref="B16:B17"/>
    <mergeCell ref="C16:C17"/>
    <mergeCell ref="G16:G17"/>
    <mergeCell ref="H16:H17"/>
    <mergeCell ref="E16:E17"/>
    <mergeCell ref="F16:F17"/>
    <mergeCell ref="K24:L24"/>
    <mergeCell ref="K15:L15"/>
    <mergeCell ref="K16:L16"/>
    <mergeCell ref="K17:L17"/>
    <mergeCell ref="K19:L19"/>
    <mergeCell ref="K20:L20"/>
    <mergeCell ref="B12:B13"/>
    <mergeCell ref="C12:C13"/>
    <mergeCell ref="G12:G13"/>
    <mergeCell ref="H12:H13"/>
    <mergeCell ref="B14:B15"/>
    <mergeCell ref="C14:C15"/>
    <mergeCell ref="G14:G15"/>
    <mergeCell ref="H14:H15"/>
    <mergeCell ref="K12:L12"/>
    <mergeCell ref="K13:L13"/>
    <mergeCell ref="K14:L14"/>
    <mergeCell ref="A2:L2"/>
    <mergeCell ref="A7:A8"/>
    <mergeCell ref="B7:H7"/>
    <mergeCell ref="K7:L7"/>
    <mergeCell ref="K8:L8"/>
    <mergeCell ref="A4:C4"/>
    <mergeCell ref="A5:C5"/>
    <mergeCell ref="D4:L4"/>
    <mergeCell ref="D5:L5"/>
    <mergeCell ref="B10:B11"/>
    <mergeCell ref="C10:C11"/>
    <mergeCell ref="G10:G11"/>
    <mergeCell ref="H10:H11"/>
  </mergeCells>
  <printOptions horizontalCentered="1"/>
  <pageMargins left="0.39370078740157483" right="0.39370078740157483" top="1.3779527559055118" bottom="0.86614173228346458" header="0.39370078740157483" footer="0.59055118110236227"/>
  <pageSetup scale="60" fitToHeight="0" orientation="landscape" r:id="rId1"/>
  <headerFooter scaleWithDoc="0">
    <oddHeader>&amp;L&amp;G&amp;R&amp;G</oddHeader>
    <oddFooter>&amp;R&amp;G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M38"/>
  <sheetViews>
    <sheetView showGridLines="0" topLeftCell="F7" zoomScaleNormal="80" zoomScaleSheetLayoutView="90" zoomScalePageLayoutView="80" workbookViewId="0">
      <selection activeCell="H21" sqref="H21"/>
    </sheetView>
  </sheetViews>
  <sheetFormatPr baseColWidth="10" defaultColWidth="11.42578125" defaultRowHeight="12.75"/>
  <cols>
    <col min="1" max="1" width="4.7109375" style="1" customWidth="1"/>
    <col min="2" max="2" width="30.5703125" style="1" customWidth="1"/>
    <col min="3" max="3" width="5.7109375" style="1" customWidth="1"/>
    <col min="4" max="4" width="41.28515625" style="1" customWidth="1"/>
    <col min="5" max="7" width="16.7109375" style="1" customWidth="1"/>
    <col min="8" max="8" width="20" style="1" customWidth="1"/>
    <col min="9" max="12" width="16.7109375" style="1" customWidth="1"/>
    <col min="13" max="13" width="13" style="1" customWidth="1"/>
    <col min="14" max="14" width="2.5703125" style="1" customWidth="1"/>
    <col min="15" max="16384" width="11.42578125" style="1"/>
  </cols>
  <sheetData>
    <row r="1" spans="1:13" ht="6" customHeight="1"/>
    <row r="2" spans="1:13" ht="35.1" customHeight="1">
      <c r="A2" s="348" t="s">
        <v>88</v>
      </c>
      <c r="B2" s="348"/>
      <c r="C2" s="348"/>
      <c r="D2" s="348"/>
      <c r="E2" s="348"/>
      <c r="F2" s="348"/>
      <c r="G2" s="348"/>
      <c r="H2" s="348"/>
      <c r="I2" s="348"/>
      <c r="J2" s="348"/>
      <c r="K2" s="348"/>
      <c r="L2" s="348"/>
      <c r="M2" s="348"/>
    </row>
    <row r="3" spans="1:13" ht="6" customHeight="1">
      <c r="M3" s="78"/>
    </row>
    <row r="4" spans="1:13" ht="20.100000000000001" customHeight="1">
      <c r="A4" s="326" t="s">
        <v>172</v>
      </c>
      <c r="B4" s="326"/>
      <c r="C4" s="326"/>
      <c r="D4" s="326" t="s">
        <v>242</v>
      </c>
      <c r="E4" s="326"/>
      <c r="F4" s="326"/>
      <c r="G4" s="326"/>
      <c r="H4" s="326"/>
      <c r="I4" s="326"/>
      <c r="J4" s="326"/>
      <c r="K4" s="326"/>
      <c r="L4" s="326"/>
      <c r="M4" s="326"/>
    </row>
    <row r="5" spans="1:13" ht="20.100000000000001" customHeight="1">
      <c r="A5" s="354" t="s">
        <v>164</v>
      </c>
      <c r="B5" s="355"/>
      <c r="C5" s="356"/>
      <c r="D5" s="353" t="s">
        <v>243</v>
      </c>
      <c r="E5" s="353"/>
      <c r="F5" s="353"/>
      <c r="G5" s="353"/>
      <c r="H5" s="353"/>
      <c r="I5" s="353"/>
      <c r="J5" s="353"/>
      <c r="K5" s="353"/>
      <c r="L5" s="353"/>
      <c r="M5" s="353"/>
    </row>
    <row r="6" spans="1:13" s="78" customFormat="1" ht="6" customHeight="1">
      <c r="A6" s="124"/>
      <c r="B6" s="123"/>
      <c r="C6" s="124"/>
      <c r="D6" s="124"/>
      <c r="E6" s="124"/>
      <c r="F6" s="124"/>
      <c r="G6" s="124"/>
      <c r="H6" s="124"/>
      <c r="I6" s="124"/>
      <c r="J6" s="124"/>
      <c r="K6" s="124"/>
      <c r="L6" s="124"/>
      <c r="M6" s="124"/>
    </row>
    <row r="7" spans="1:13" ht="29.25" customHeight="1">
      <c r="A7" s="349" t="s">
        <v>174</v>
      </c>
      <c r="B7" s="349" t="s">
        <v>175</v>
      </c>
      <c r="C7" s="349" t="s">
        <v>176</v>
      </c>
      <c r="D7" s="349" t="s">
        <v>177</v>
      </c>
      <c r="E7" s="351" t="s">
        <v>29</v>
      </c>
      <c r="F7" s="351"/>
      <c r="G7" s="351"/>
      <c r="H7" s="351"/>
      <c r="I7" s="351"/>
      <c r="J7" s="351"/>
      <c r="K7" s="351"/>
      <c r="L7" s="352" t="s">
        <v>17</v>
      </c>
      <c r="M7" s="352"/>
    </row>
    <row r="8" spans="1:13" ht="61.5" customHeight="1">
      <c r="A8" s="350"/>
      <c r="B8" s="350"/>
      <c r="C8" s="350"/>
      <c r="D8" s="350"/>
      <c r="E8" s="251" t="s">
        <v>212</v>
      </c>
      <c r="F8" s="251" t="s">
        <v>213</v>
      </c>
      <c r="G8" s="251" t="s">
        <v>214</v>
      </c>
      <c r="H8" s="251" t="s">
        <v>215</v>
      </c>
      <c r="I8" s="251" t="s">
        <v>216</v>
      </c>
      <c r="J8" s="251" t="s">
        <v>217</v>
      </c>
      <c r="K8" s="251" t="s">
        <v>218</v>
      </c>
      <c r="L8" s="136" t="s">
        <v>219</v>
      </c>
      <c r="M8" s="132" t="s">
        <v>221</v>
      </c>
    </row>
    <row r="9" spans="1:13" s="13" customFormat="1" ht="15" customHeight="1">
      <c r="A9" s="137"/>
      <c r="B9" s="137"/>
      <c r="C9" s="137"/>
      <c r="D9" s="141"/>
      <c r="E9" s="150"/>
      <c r="F9" s="146"/>
      <c r="G9" s="150"/>
      <c r="H9" s="146"/>
      <c r="I9" s="150"/>
      <c r="J9" s="146"/>
      <c r="K9" s="253"/>
      <c r="L9" s="259"/>
      <c r="M9" s="260"/>
    </row>
    <row r="10" spans="1:13" s="13" customFormat="1" ht="15" customHeight="1">
      <c r="A10" s="137"/>
      <c r="B10" s="137"/>
      <c r="C10" s="137"/>
      <c r="D10" s="142"/>
      <c r="E10" s="151"/>
      <c r="F10" s="147"/>
      <c r="G10" s="151"/>
      <c r="H10" s="147"/>
      <c r="I10" s="151"/>
      <c r="J10" s="147"/>
      <c r="K10" s="254"/>
      <c r="L10" s="259"/>
      <c r="M10" s="260"/>
    </row>
    <row r="11" spans="1:13" s="13" customFormat="1" ht="15" customHeight="1">
      <c r="A11" s="138">
        <v>1</v>
      </c>
      <c r="B11" s="137">
        <v>8</v>
      </c>
      <c r="C11" s="137">
        <v>4</v>
      </c>
      <c r="D11" s="142" t="s">
        <v>253</v>
      </c>
      <c r="E11" s="118">
        <v>147868308</v>
      </c>
      <c r="F11" s="276">
        <v>147868308</v>
      </c>
      <c r="G11" s="118">
        <v>27273139.68</v>
      </c>
      <c r="H11" s="276">
        <v>132225226.15000001</v>
      </c>
      <c r="I11" s="118">
        <v>27273139.68</v>
      </c>
      <c r="J11" s="276">
        <v>26106346.239999998</v>
      </c>
      <c r="K11" s="277">
        <v>26106346.239999998</v>
      </c>
      <c r="L11" s="259">
        <f t="shared" ref="L11" si="0">I11-G11</f>
        <v>0</v>
      </c>
      <c r="M11" s="260">
        <f t="shared" ref="M11" si="1">J11-G11</f>
        <v>-1166793.4400000013</v>
      </c>
    </row>
    <row r="12" spans="1:13" s="13" customFormat="1" ht="15" customHeight="1">
      <c r="A12" s="139"/>
      <c r="B12" s="138"/>
      <c r="C12" s="137"/>
      <c r="D12" s="142"/>
      <c r="E12" s="151"/>
      <c r="F12" s="147"/>
      <c r="G12" s="151"/>
      <c r="H12" s="147"/>
      <c r="I12" s="151"/>
      <c r="J12" s="147"/>
      <c r="K12" s="254"/>
      <c r="L12" s="259"/>
      <c r="M12" s="260"/>
    </row>
    <row r="13" spans="1:13" s="13" customFormat="1" ht="15" customHeight="1">
      <c r="A13" s="139"/>
      <c r="B13" s="139"/>
      <c r="C13" s="138"/>
      <c r="D13" s="143"/>
      <c r="E13" s="151"/>
      <c r="F13" s="147"/>
      <c r="G13" s="151"/>
      <c r="H13" s="147"/>
      <c r="I13" s="151"/>
      <c r="J13" s="147"/>
      <c r="K13" s="254"/>
      <c r="L13" s="259"/>
      <c r="M13" s="260"/>
    </row>
    <row r="14" spans="1:13" s="13" customFormat="1" ht="15" customHeight="1">
      <c r="A14" s="137"/>
      <c r="B14" s="137"/>
      <c r="C14" s="137"/>
      <c r="D14" s="141"/>
      <c r="E14" s="152"/>
      <c r="F14" s="146"/>
      <c r="G14" s="152"/>
      <c r="H14" s="146"/>
      <c r="I14" s="152"/>
      <c r="J14" s="146"/>
      <c r="K14" s="255"/>
      <c r="L14" s="259"/>
      <c r="M14" s="260"/>
    </row>
    <row r="15" spans="1:13" s="13" customFormat="1" ht="15" customHeight="1">
      <c r="A15" s="139"/>
      <c r="B15" s="139"/>
      <c r="C15" s="139"/>
      <c r="D15" s="142"/>
      <c r="E15" s="153"/>
      <c r="F15" s="148"/>
      <c r="G15" s="153"/>
      <c r="H15" s="148"/>
      <c r="I15" s="153"/>
      <c r="J15" s="148"/>
      <c r="K15" s="256"/>
      <c r="L15" s="259"/>
      <c r="M15" s="260"/>
    </row>
    <row r="16" spans="1:13" s="13" customFormat="1" ht="15" customHeight="1">
      <c r="A16" s="139"/>
      <c r="B16" s="139"/>
      <c r="C16" s="139"/>
      <c r="D16" s="142"/>
      <c r="E16" s="151"/>
      <c r="F16" s="147"/>
      <c r="G16" s="151"/>
      <c r="H16" s="147"/>
      <c r="I16" s="151"/>
      <c r="J16" s="147"/>
      <c r="K16" s="254"/>
      <c r="L16" s="259"/>
      <c r="M16" s="260"/>
    </row>
    <row r="17" spans="1:13" s="13" customFormat="1" ht="15" customHeight="1">
      <c r="A17" s="139"/>
      <c r="B17" s="139"/>
      <c r="C17" s="139"/>
      <c r="D17" s="142"/>
      <c r="E17" s="151"/>
      <c r="F17" s="147"/>
      <c r="G17" s="151"/>
      <c r="H17" s="147"/>
      <c r="I17" s="151"/>
      <c r="J17" s="147"/>
      <c r="K17" s="254"/>
      <c r="L17" s="259"/>
      <c r="M17" s="260"/>
    </row>
    <row r="18" spans="1:13" s="13" customFormat="1" ht="15" customHeight="1">
      <c r="A18" s="139"/>
      <c r="B18" s="139"/>
      <c r="C18" s="139"/>
      <c r="D18" s="142"/>
      <c r="E18" s="151"/>
      <c r="F18" s="147"/>
      <c r="G18" s="151"/>
      <c r="H18" s="147"/>
      <c r="I18" s="151"/>
      <c r="J18" s="147"/>
      <c r="K18" s="254"/>
      <c r="L18" s="259"/>
      <c r="M18" s="260"/>
    </row>
    <row r="19" spans="1:13" s="13" customFormat="1" ht="15" customHeight="1">
      <c r="A19" s="139"/>
      <c r="B19" s="139"/>
      <c r="C19" s="139"/>
      <c r="D19" s="142"/>
      <c r="E19" s="151"/>
      <c r="F19" s="147"/>
      <c r="G19" s="151"/>
      <c r="H19" s="147"/>
      <c r="I19" s="151"/>
      <c r="J19" s="147"/>
      <c r="K19" s="254"/>
      <c r="L19" s="259"/>
      <c r="M19" s="260"/>
    </row>
    <row r="20" spans="1:13" s="13" customFormat="1" ht="15" customHeight="1">
      <c r="A20" s="139"/>
      <c r="B20" s="139"/>
      <c r="C20" s="139"/>
      <c r="D20" s="142"/>
      <c r="E20" s="151"/>
      <c r="F20" s="147"/>
      <c r="G20" s="151"/>
      <c r="H20" s="147"/>
      <c r="I20" s="151"/>
      <c r="J20" s="147"/>
      <c r="K20" s="254"/>
      <c r="L20" s="259"/>
      <c r="M20" s="260"/>
    </row>
    <row r="21" spans="1:13" s="13" customFormat="1" ht="15" customHeight="1">
      <c r="A21" s="139"/>
      <c r="B21" s="139"/>
      <c r="C21" s="139"/>
      <c r="D21" s="142"/>
      <c r="E21" s="151"/>
      <c r="F21" s="147"/>
      <c r="G21" s="151"/>
      <c r="H21" s="147"/>
      <c r="I21" s="151"/>
      <c r="J21" s="147"/>
      <c r="K21" s="254"/>
      <c r="L21" s="259"/>
      <c r="M21" s="260"/>
    </row>
    <row r="22" spans="1:13" s="13" customFormat="1" ht="15" customHeight="1">
      <c r="A22" s="139"/>
      <c r="B22" s="139"/>
      <c r="C22" s="139"/>
      <c r="D22" s="142"/>
      <c r="E22" s="151"/>
      <c r="F22" s="147"/>
      <c r="G22" s="151"/>
      <c r="H22" s="147"/>
      <c r="I22" s="151"/>
      <c r="J22" s="147"/>
      <c r="K22" s="254"/>
      <c r="L22" s="259"/>
      <c r="M22" s="260"/>
    </row>
    <row r="23" spans="1:13" s="13" customFormat="1" ht="15" customHeight="1">
      <c r="A23" s="139"/>
      <c r="B23" s="139"/>
      <c r="C23" s="139"/>
      <c r="D23" s="142"/>
      <c r="E23" s="151"/>
      <c r="F23" s="147"/>
      <c r="G23" s="151"/>
      <c r="H23" s="147"/>
      <c r="I23" s="151"/>
      <c r="J23" s="147"/>
      <c r="K23" s="254"/>
      <c r="L23" s="259"/>
      <c r="M23" s="260"/>
    </row>
    <row r="24" spans="1:13" s="13" customFormat="1" ht="15" customHeight="1">
      <c r="A24" s="139"/>
      <c r="B24" s="139"/>
      <c r="C24" s="139"/>
      <c r="D24" s="142"/>
      <c r="E24" s="151"/>
      <c r="F24" s="147"/>
      <c r="G24" s="151"/>
      <c r="H24" s="147"/>
      <c r="I24" s="151"/>
      <c r="J24" s="147"/>
      <c r="K24" s="254"/>
      <c r="L24" s="259"/>
      <c r="M24" s="260"/>
    </row>
    <row r="25" spans="1:13" s="13" customFormat="1" ht="15" customHeight="1">
      <c r="A25" s="139"/>
      <c r="B25" s="139"/>
      <c r="C25" s="139"/>
      <c r="D25" s="142"/>
      <c r="E25" s="151"/>
      <c r="F25" s="147"/>
      <c r="G25" s="151"/>
      <c r="H25" s="147"/>
      <c r="I25" s="151"/>
      <c r="J25" s="147"/>
      <c r="K25" s="254"/>
      <c r="L25" s="259"/>
      <c r="M25" s="260"/>
    </row>
    <row r="26" spans="1:13" s="13" customFormat="1" ht="15" customHeight="1">
      <c r="A26" s="139"/>
      <c r="B26" s="139"/>
      <c r="C26" s="139"/>
      <c r="D26" s="142"/>
      <c r="E26" s="151"/>
      <c r="F26" s="147"/>
      <c r="G26" s="151"/>
      <c r="H26" s="147"/>
      <c r="I26" s="151"/>
      <c r="J26" s="147"/>
      <c r="K26" s="254"/>
      <c r="L26" s="259"/>
      <c r="M26" s="260"/>
    </row>
    <row r="27" spans="1:13" s="13" customFormat="1" ht="15" customHeight="1">
      <c r="A27" s="139"/>
      <c r="B27" s="139"/>
      <c r="C27" s="139"/>
      <c r="D27" s="142"/>
      <c r="E27" s="151"/>
      <c r="F27" s="147"/>
      <c r="G27" s="151"/>
      <c r="H27" s="147"/>
      <c r="I27" s="151"/>
      <c r="J27" s="147"/>
      <c r="K27" s="254"/>
      <c r="L27" s="259"/>
      <c r="M27" s="260"/>
    </row>
    <row r="28" spans="1:13" s="13" customFormat="1" ht="15" customHeight="1">
      <c r="A28" s="139"/>
      <c r="B28" s="139"/>
      <c r="C28" s="139"/>
      <c r="D28" s="142"/>
      <c r="E28" s="151"/>
      <c r="F28" s="147"/>
      <c r="G28" s="151"/>
      <c r="H28" s="147"/>
      <c r="I28" s="151"/>
      <c r="J28" s="147"/>
      <c r="K28" s="254"/>
      <c r="L28" s="259"/>
      <c r="M28" s="260"/>
    </row>
    <row r="29" spans="1:13" s="13" customFormat="1" ht="15" customHeight="1">
      <c r="A29" s="139"/>
      <c r="B29" s="139"/>
      <c r="C29" s="139"/>
      <c r="D29" s="142"/>
      <c r="E29" s="151"/>
      <c r="F29" s="147"/>
      <c r="G29" s="151"/>
      <c r="H29" s="147"/>
      <c r="I29" s="151"/>
      <c r="J29" s="147"/>
      <c r="K29" s="254"/>
      <c r="L29" s="259"/>
      <c r="M29" s="260"/>
    </row>
    <row r="30" spans="1:13" s="13" customFormat="1" ht="15" customHeight="1">
      <c r="A30" s="139"/>
      <c r="B30" s="139"/>
      <c r="C30" s="139"/>
      <c r="D30" s="142"/>
      <c r="E30" s="151"/>
      <c r="F30" s="147"/>
      <c r="G30" s="151"/>
      <c r="H30" s="147"/>
      <c r="I30" s="151"/>
      <c r="J30" s="147"/>
      <c r="K30" s="254"/>
      <c r="L30" s="259"/>
      <c r="M30" s="260"/>
    </row>
    <row r="31" spans="1:13" s="13" customFormat="1" ht="15" customHeight="1">
      <c r="A31" s="139"/>
      <c r="B31" s="139"/>
      <c r="C31" s="139"/>
      <c r="D31" s="142"/>
      <c r="E31" s="151"/>
      <c r="F31" s="147"/>
      <c r="G31" s="151"/>
      <c r="H31" s="147"/>
      <c r="I31" s="151"/>
      <c r="J31" s="147"/>
      <c r="K31" s="254"/>
      <c r="L31" s="259"/>
      <c r="M31" s="260"/>
    </row>
    <row r="32" spans="1:13" s="13" customFormat="1" ht="15" customHeight="1">
      <c r="A32" s="139"/>
      <c r="B32" s="139"/>
      <c r="C32" s="139"/>
      <c r="D32" s="142"/>
      <c r="E32" s="151"/>
      <c r="F32" s="147"/>
      <c r="G32" s="151"/>
      <c r="H32" s="147"/>
      <c r="I32" s="151"/>
      <c r="J32" s="147"/>
      <c r="K32" s="254"/>
      <c r="L32" s="259"/>
      <c r="M32" s="260"/>
    </row>
    <row r="33" spans="1:13" s="13" customFormat="1" ht="15" customHeight="1">
      <c r="A33" s="139"/>
      <c r="B33" s="139"/>
      <c r="C33" s="139"/>
      <c r="D33" s="142"/>
      <c r="E33" s="151"/>
      <c r="F33" s="147"/>
      <c r="G33" s="151"/>
      <c r="H33" s="147"/>
      <c r="I33" s="151"/>
      <c r="J33" s="147"/>
      <c r="K33" s="254"/>
      <c r="L33" s="259"/>
      <c r="M33" s="260"/>
    </row>
    <row r="34" spans="1:13" s="13" customFormat="1" ht="15" customHeight="1">
      <c r="A34" s="139"/>
      <c r="B34" s="139"/>
      <c r="C34" s="139"/>
      <c r="D34" s="144" t="s">
        <v>252</v>
      </c>
      <c r="E34" s="278">
        <f>E11</f>
        <v>147868308</v>
      </c>
      <c r="F34" s="278">
        <f t="shared" ref="F34:M34" si="2">F11</f>
        <v>147868308</v>
      </c>
      <c r="G34" s="278">
        <f t="shared" si="2"/>
        <v>27273139.68</v>
      </c>
      <c r="H34" s="278">
        <f t="shared" si="2"/>
        <v>132225226.15000001</v>
      </c>
      <c r="I34" s="278">
        <f t="shared" si="2"/>
        <v>27273139.68</v>
      </c>
      <c r="J34" s="278">
        <f t="shared" si="2"/>
        <v>26106346.239999998</v>
      </c>
      <c r="K34" s="278">
        <f t="shared" si="2"/>
        <v>26106346.239999998</v>
      </c>
      <c r="L34" s="278">
        <f t="shared" si="2"/>
        <v>0</v>
      </c>
      <c r="M34" s="260">
        <f t="shared" si="2"/>
        <v>-1166793.4400000013</v>
      </c>
    </row>
    <row r="35" spans="1:13" s="13" customFormat="1" ht="15" customHeight="1">
      <c r="A35" s="140"/>
      <c r="B35" s="140"/>
      <c r="C35" s="140"/>
      <c r="D35" s="145"/>
      <c r="E35" s="154"/>
      <c r="F35" s="149"/>
      <c r="G35" s="154"/>
      <c r="H35" s="149"/>
      <c r="I35" s="154"/>
      <c r="J35" s="149"/>
      <c r="K35" s="154"/>
      <c r="L35" s="261"/>
      <c r="M35" s="262"/>
    </row>
    <row r="36" spans="1:13">
      <c r="A36" s="15"/>
      <c r="B36" s="15"/>
    </row>
    <row r="37" spans="1:13">
      <c r="A37" s="16"/>
      <c r="B37" s="16"/>
      <c r="E37" s="17"/>
      <c r="F37" s="17"/>
      <c r="G37" s="17"/>
      <c r="H37" s="17"/>
    </row>
    <row r="38" spans="1:13">
      <c r="A38" s="18"/>
      <c r="B38" s="18"/>
      <c r="E38" s="19"/>
      <c r="F38" s="19"/>
      <c r="G38" s="19"/>
      <c r="H38" s="19"/>
    </row>
  </sheetData>
  <mergeCells count="11">
    <mergeCell ref="A2:M2"/>
    <mergeCell ref="A7:A8"/>
    <mergeCell ref="B7:B8"/>
    <mergeCell ref="C7:C8"/>
    <mergeCell ref="D7:D8"/>
    <mergeCell ref="E7:K7"/>
    <mergeCell ref="L7:M7"/>
    <mergeCell ref="A4:C4"/>
    <mergeCell ref="D4:M4"/>
    <mergeCell ref="D5:M5"/>
    <mergeCell ref="A5:C5"/>
  </mergeCells>
  <printOptions horizontalCentered="1"/>
  <pageMargins left="0.39370078740157483" right="0.39370078740157483" top="1.3779527559055118" bottom="0.86614173228346458" header="0.39370078740157483" footer="0.59055118110236227"/>
  <pageSetup scale="57" fitToHeight="0" orientation="landscape" r:id="rId1"/>
  <headerFooter scaleWithDoc="0">
    <oddHeader>&amp;L&amp;G&amp;R&amp;G</oddHeader>
    <oddFooter>&amp;R&amp;G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00B0F0"/>
    <pageSetUpPr fitToPage="1"/>
  </sheetPr>
  <dimension ref="A1:M38"/>
  <sheetViews>
    <sheetView showGridLines="0" topLeftCell="C19" zoomScale="80" zoomScaleNormal="90" zoomScaleSheetLayoutView="85" zoomScalePageLayoutView="90" workbookViewId="0">
      <selection activeCell="J12" sqref="J12"/>
    </sheetView>
  </sheetViews>
  <sheetFormatPr baseColWidth="10" defaultColWidth="11.42578125" defaultRowHeight="12.75"/>
  <cols>
    <col min="1" max="1" width="20.5703125" style="34" customWidth="1"/>
    <col min="2" max="2" width="30.5703125" style="34" customWidth="1"/>
    <col min="3" max="4" width="20.5703125" style="34" customWidth="1"/>
    <col min="5" max="10" width="20" style="34" customWidth="1"/>
    <col min="11" max="11" width="17.5703125" style="34" customWidth="1"/>
    <col min="12" max="13" width="16.28515625" style="34" customWidth="1"/>
    <col min="14" max="14" width="2.7109375" style="34" customWidth="1"/>
    <col min="15" max="16384" width="11.42578125" style="34"/>
  </cols>
  <sheetData>
    <row r="1" spans="1:13" ht="35.1" customHeight="1">
      <c r="A1" s="371" t="s">
        <v>76</v>
      </c>
      <c r="B1" s="371"/>
      <c r="C1" s="371"/>
      <c r="D1" s="371"/>
      <c r="E1" s="371"/>
      <c r="F1" s="371"/>
      <c r="G1" s="371"/>
      <c r="H1" s="371"/>
      <c r="I1" s="371"/>
      <c r="J1" s="371"/>
      <c r="K1" s="371"/>
      <c r="L1" s="371"/>
      <c r="M1" s="371"/>
    </row>
    <row r="2" spans="1:13" ht="8.1" customHeight="1">
      <c r="A2" s="157"/>
      <c r="B2" s="158"/>
      <c r="C2" s="158"/>
      <c r="D2" s="158"/>
      <c r="E2" s="158"/>
      <c r="F2" s="158"/>
      <c r="G2" s="158"/>
      <c r="H2" s="158"/>
      <c r="I2" s="158"/>
      <c r="J2" s="158"/>
      <c r="K2" s="158"/>
      <c r="L2" s="158"/>
      <c r="M2" s="158"/>
    </row>
    <row r="3" spans="1:13" ht="17.25" customHeight="1">
      <c r="A3" s="372" t="s">
        <v>172</v>
      </c>
      <c r="B3" s="372"/>
      <c r="C3" s="373" t="s">
        <v>242</v>
      </c>
      <c r="D3" s="373"/>
      <c r="E3" s="373"/>
      <c r="F3" s="373"/>
      <c r="G3" s="373"/>
      <c r="H3" s="373"/>
      <c r="I3" s="373"/>
      <c r="J3" s="373"/>
      <c r="K3" s="373"/>
      <c r="L3" s="373"/>
      <c r="M3" s="373"/>
    </row>
    <row r="4" spans="1:13" ht="17.25" customHeight="1">
      <c r="A4" s="372" t="s">
        <v>164</v>
      </c>
      <c r="B4" s="372"/>
      <c r="C4" s="373" t="s">
        <v>243</v>
      </c>
      <c r="D4" s="373"/>
      <c r="E4" s="373"/>
      <c r="F4" s="373"/>
      <c r="G4" s="373"/>
      <c r="H4" s="373"/>
      <c r="I4" s="373"/>
      <c r="J4" s="373"/>
      <c r="K4" s="373"/>
      <c r="L4" s="373"/>
      <c r="M4" s="373"/>
    </row>
    <row r="5" spans="1:13" s="36" customFormat="1" ht="6.6" customHeight="1">
      <c r="A5" s="155"/>
      <c r="B5" s="155"/>
      <c r="C5" s="156"/>
      <c r="D5" s="156"/>
      <c r="E5" s="156"/>
      <c r="F5" s="156"/>
      <c r="G5" s="156"/>
      <c r="H5" s="156"/>
      <c r="I5" s="156"/>
      <c r="J5" s="156"/>
      <c r="K5" s="156"/>
      <c r="L5" s="156"/>
      <c r="M5" s="156"/>
    </row>
    <row r="6" spans="1:13" ht="20.100000000000001" customHeight="1">
      <c r="A6" s="364" t="s">
        <v>77</v>
      </c>
      <c r="B6" s="364" t="s">
        <v>99</v>
      </c>
      <c r="C6" s="364" t="s">
        <v>100</v>
      </c>
      <c r="D6" s="364" t="s">
        <v>101</v>
      </c>
      <c r="E6" s="364" t="s">
        <v>102</v>
      </c>
      <c r="F6" s="364"/>
      <c r="G6" s="364"/>
      <c r="H6" s="364"/>
      <c r="I6" s="364"/>
      <c r="J6" s="364"/>
      <c r="K6" s="364"/>
      <c r="L6" s="364" t="s">
        <v>103</v>
      </c>
      <c r="M6" s="364"/>
    </row>
    <row r="7" spans="1:13" ht="17.25" customHeight="1">
      <c r="A7" s="364"/>
      <c r="B7" s="364"/>
      <c r="C7" s="364"/>
      <c r="D7" s="364"/>
      <c r="E7" s="364"/>
      <c r="F7" s="364"/>
      <c r="G7" s="364"/>
      <c r="H7" s="364"/>
      <c r="I7" s="364"/>
      <c r="J7" s="364"/>
      <c r="K7" s="364"/>
      <c r="L7" s="364"/>
      <c r="M7" s="364"/>
    </row>
    <row r="8" spans="1:13" s="76" customFormat="1" ht="27" customHeight="1">
      <c r="A8" s="159" t="s">
        <v>277</v>
      </c>
      <c r="B8" s="159" t="s">
        <v>278</v>
      </c>
      <c r="C8" s="159" t="s">
        <v>279</v>
      </c>
      <c r="D8" s="159" t="s">
        <v>280</v>
      </c>
      <c r="E8" s="370" t="s">
        <v>281</v>
      </c>
      <c r="F8" s="370"/>
      <c r="G8" s="370"/>
      <c r="H8" s="370"/>
      <c r="I8" s="370"/>
      <c r="J8" s="370"/>
      <c r="K8" s="370"/>
      <c r="L8" s="370" t="s">
        <v>282</v>
      </c>
      <c r="M8" s="370"/>
    </row>
    <row r="9" spans="1:13" s="76" customFormat="1" ht="15" customHeight="1">
      <c r="A9" s="160"/>
      <c r="B9" s="26"/>
      <c r="C9" s="26"/>
      <c r="D9" s="26"/>
      <c r="E9" s="26"/>
      <c r="F9" s="26"/>
      <c r="G9" s="26"/>
      <c r="H9" s="26"/>
      <c r="I9" s="26"/>
      <c r="J9" s="26"/>
      <c r="K9" s="26"/>
      <c r="L9" s="26"/>
      <c r="M9" s="26"/>
    </row>
    <row r="10" spans="1:13" s="76" customFormat="1" ht="15" customHeight="1">
      <c r="A10" s="364" t="s">
        <v>33</v>
      </c>
      <c r="B10" s="365"/>
      <c r="C10" s="366"/>
      <c r="D10" s="364"/>
      <c r="E10" s="364" t="s">
        <v>29</v>
      </c>
      <c r="F10" s="364"/>
      <c r="G10" s="364"/>
      <c r="H10" s="364"/>
      <c r="I10" s="364"/>
      <c r="J10" s="364"/>
      <c r="K10" s="364"/>
      <c r="L10" s="364"/>
      <c r="M10" s="364"/>
    </row>
    <row r="11" spans="1:13" s="76" customFormat="1" ht="42.6" customHeight="1">
      <c r="A11" s="161" t="s">
        <v>104</v>
      </c>
      <c r="B11" s="161" t="s">
        <v>178</v>
      </c>
      <c r="C11" s="161" t="s">
        <v>105</v>
      </c>
      <c r="D11" s="161" t="s">
        <v>109</v>
      </c>
      <c r="E11" s="251" t="s">
        <v>222</v>
      </c>
      <c r="F11" s="251" t="s">
        <v>223</v>
      </c>
      <c r="G11" s="251" t="s">
        <v>224</v>
      </c>
      <c r="H11" s="251" t="s">
        <v>225</v>
      </c>
      <c r="I11" s="251" t="s">
        <v>226</v>
      </c>
      <c r="J11" s="251" t="s">
        <v>227</v>
      </c>
      <c r="K11" s="251" t="s">
        <v>228</v>
      </c>
      <c r="L11" s="161" t="s">
        <v>229</v>
      </c>
      <c r="M11" s="161" t="s">
        <v>230</v>
      </c>
    </row>
    <row r="12" spans="1:13" s="76" customFormat="1" ht="42.6" customHeight="1">
      <c r="A12" s="285">
        <v>1</v>
      </c>
      <c r="B12" s="285">
        <v>1</v>
      </c>
      <c r="C12" s="285">
        <v>1</v>
      </c>
      <c r="D12" s="285">
        <f>IFERROR(($C12/$B12)*100,"")</f>
        <v>100</v>
      </c>
      <c r="E12" s="286">
        <v>147868308</v>
      </c>
      <c r="F12" s="286">
        <v>147868308</v>
      </c>
      <c r="G12" s="286">
        <v>27273139.68</v>
      </c>
      <c r="H12" s="286">
        <v>132225226.15000001</v>
      </c>
      <c r="I12" s="286">
        <v>27273139.68</v>
      </c>
      <c r="J12" s="286">
        <v>26106346.239999998</v>
      </c>
      <c r="K12" s="286">
        <v>26106346.239999998</v>
      </c>
      <c r="L12" s="285">
        <f>IFERROR(($I12/$G12)*100,"")</f>
        <v>100</v>
      </c>
      <c r="M12" s="285">
        <f>IFERROR(($D12/$L12)*100,"")</f>
        <v>100</v>
      </c>
    </row>
    <row r="13" spans="1:13">
      <c r="A13" s="367"/>
      <c r="B13" s="368"/>
      <c r="C13" s="368"/>
      <c r="D13" s="368"/>
      <c r="E13" s="368"/>
      <c r="F13" s="368"/>
      <c r="G13" s="368"/>
      <c r="H13" s="368"/>
      <c r="I13" s="368"/>
      <c r="J13" s="368"/>
      <c r="K13" s="368"/>
      <c r="L13" s="368"/>
      <c r="M13" s="369"/>
    </row>
    <row r="14" spans="1:13">
      <c r="A14" s="357" t="s">
        <v>284</v>
      </c>
      <c r="B14" s="358"/>
      <c r="C14" s="358"/>
      <c r="D14" s="358"/>
      <c r="E14" s="358"/>
      <c r="F14" s="358"/>
      <c r="G14" s="358"/>
      <c r="H14" s="358"/>
      <c r="I14" s="358"/>
      <c r="J14" s="358"/>
      <c r="K14" s="358"/>
      <c r="L14" s="358"/>
      <c r="M14" s="359"/>
    </row>
    <row r="15" spans="1:13">
      <c r="A15" s="357"/>
      <c r="B15" s="358"/>
      <c r="C15" s="358"/>
      <c r="D15" s="358"/>
      <c r="E15" s="358"/>
      <c r="F15" s="358"/>
      <c r="G15" s="358"/>
      <c r="H15" s="358"/>
      <c r="I15" s="358"/>
      <c r="J15" s="358"/>
      <c r="K15" s="358"/>
      <c r="L15" s="358"/>
      <c r="M15" s="359"/>
    </row>
    <row r="16" spans="1:13">
      <c r="A16" s="357" t="s">
        <v>283</v>
      </c>
      <c r="B16" s="358"/>
      <c r="C16" s="358"/>
      <c r="D16" s="358"/>
      <c r="E16" s="358"/>
      <c r="F16" s="358"/>
      <c r="G16" s="358"/>
      <c r="H16" s="358"/>
      <c r="I16" s="358"/>
      <c r="J16" s="358"/>
      <c r="K16" s="358"/>
      <c r="L16" s="358"/>
      <c r="M16" s="359"/>
    </row>
    <row r="17" spans="1:13">
      <c r="A17" s="162"/>
      <c r="B17" s="27"/>
      <c r="C17" s="27"/>
      <c r="D17" s="27"/>
      <c r="E17" s="27"/>
      <c r="F17" s="252"/>
      <c r="G17" s="252"/>
      <c r="H17" s="27"/>
      <c r="I17" s="27"/>
      <c r="J17" s="27"/>
      <c r="K17" s="27"/>
      <c r="L17" s="27"/>
      <c r="M17" s="163"/>
    </row>
    <row r="18" spans="1:13">
      <c r="A18" s="162"/>
      <c r="B18" s="27"/>
      <c r="C18" s="27"/>
      <c r="D18" s="27"/>
      <c r="E18" s="27"/>
      <c r="F18" s="252"/>
      <c r="G18" s="252"/>
      <c r="H18" s="27"/>
      <c r="I18" s="27"/>
      <c r="J18" s="27"/>
      <c r="K18" s="27"/>
      <c r="L18" s="27"/>
      <c r="M18" s="163"/>
    </row>
    <row r="19" spans="1:13">
      <c r="A19" s="357" t="s">
        <v>285</v>
      </c>
      <c r="B19" s="358"/>
      <c r="C19" s="358"/>
      <c r="D19" s="358"/>
      <c r="E19" s="358"/>
      <c r="F19" s="358"/>
      <c r="G19" s="358"/>
      <c r="H19" s="358"/>
      <c r="I19" s="358"/>
      <c r="J19" s="358"/>
      <c r="K19" s="358"/>
      <c r="L19" s="358"/>
      <c r="M19" s="359"/>
    </row>
    <row r="20" spans="1:13">
      <c r="A20" s="162"/>
      <c r="B20" s="27"/>
      <c r="C20" s="27"/>
      <c r="D20" s="27"/>
      <c r="E20" s="27"/>
      <c r="F20" s="252"/>
      <c r="G20" s="252"/>
      <c r="H20" s="27"/>
      <c r="I20" s="27"/>
      <c r="J20" s="27"/>
      <c r="K20" s="27"/>
      <c r="L20" s="27"/>
      <c r="M20" s="163"/>
    </row>
    <row r="21" spans="1:13" ht="13.5" customHeight="1">
      <c r="A21" s="357" t="s">
        <v>292</v>
      </c>
      <c r="B21" s="358"/>
      <c r="C21" s="358"/>
      <c r="D21" s="358"/>
      <c r="E21" s="358"/>
      <c r="F21" s="358"/>
      <c r="G21" s="358"/>
      <c r="H21" s="358"/>
      <c r="I21" s="358"/>
      <c r="J21" s="358"/>
      <c r="K21" s="358"/>
      <c r="L21" s="358"/>
      <c r="M21" s="359"/>
    </row>
    <row r="22" spans="1:13" ht="24" customHeight="1">
      <c r="A22" s="360" t="s">
        <v>286</v>
      </c>
      <c r="B22" s="358"/>
      <c r="C22" s="358"/>
      <c r="D22" s="358"/>
      <c r="E22" s="358"/>
      <c r="F22" s="358"/>
      <c r="G22" s="358"/>
      <c r="H22" s="358"/>
      <c r="I22" s="358"/>
      <c r="J22" s="358"/>
      <c r="K22" s="358"/>
      <c r="L22" s="358"/>
      <c r="M22" s="359"/>
    </row>
    <row r="23" spans="1:13" ht="60.75" customHeight="1">
      <c r="A23" s="360" t="s">
        <v>287</v>
      </c>
      <c r="B23" s="358"/>
      <c r="C23" s="358"/>
      <c r="D23" s="358"/>
      <c r="E23" s="358"/>
      <c r="F23" s="358"/>
      <c r="G23" s="358"/>
      <c r="H23" s="358"/>
      <c r="I23" s="358"/>
      <c r="J23" s="358"/>
      <c r="K23" s="358"/>
      <c r="L23" s="358"/>
      <c r="M23" s="359"/>
    </row>
    <row r="24" spans="1:13" ht="61.5" customHeight="1">
      <c r="A24" s="360" t="s">
        <v>288</v>
      </c>
      <c r="B24" s="358"/>
      <c r="C24" s="358"/>
      <c r="D24" s="358"/>
      <c r="E24" s="358"/>
      <c r="F24" s="358"/>
      <c r="G24" s="358"/>
      <c r="H24" s="358"/>
      <c r="I24" s="358"/>
      <c r="J24" s="358"/>
      <c r="K24" s="358"/>
      <c r="L24" s="358"/>
      <c r="M24" s="359"/>
    </row>
    <row r="25" spans="1:13" ht="60.75" customHeight="1">
      <c r="A25" s="360" t="s">
        <v>289</v>
      </c>
      <c r="B25" s="358"/>
      <c r="C25" s="358"/>
      <c r="D25" s="358"/>
      <c r="E25" s="358"/>
      <c r="F25" s="358"/>
      <c r="G25" s="358"/>
      <c r="H25" s="358"/>
      <c r="I25" s="358"/>
      <c r="J25" s="358"/>
      <c r="K25" s="358"/>
      <c r="L25" s="358"/>
      <c r="M25" s="359"/>
    </row>
    <row r="26" spans="1:13" ht="97.5" customHeight="1">
      <c r="A26" s="360" t="s">
        <v>290</v>
      </c>
      <c r="B26" s="358"/>
      <c r="C26" s="358"/>
      <c r="D26" s="358"/>
      <c r="E26" s="358"/>
      <c r="F26" s="358"/>
      <c r="G26" s="358"/>
      <c r="H26" s="358"/>
      <c r="I26" s="358"/>
      <c r="J26" s="358"/>
      <c r="K26" s="358"/>
      <c r="L26" s="358"/>
      <c r="M26" s="359"/>
    </row>
    <row r="27" spans="1:13" ht="74.25" customHeight="1">
      <c r="A27" s="360" t="s">
        <v>291</v>
      </c>
      <c r="B27" s="358"/>
      <c r="C27" s="358"/>
      <c r="D27" s="358"/>
      <c r="E27" s="358"/>
      <c r="F27" s="358"/>
      <c r="G27" s="358"/>
      <c r="H27" s="358"/>
      <c r="I27" s="358"/>
      <c r="J27" s="358"/>
      <c r="K27" s="358"/>
      <c r="L27" s="358"/>
      <c r="M27" s="359"/>
    </row>
    <row r="28" spans="1:13">
      <c r="A28" s="357"/>
      <c r="B28" s="358"/>
      <c r="C28" s="358"/>
      <c r="D28" s="358"/>
      <c r="E28" s="358"/>
      <c r="F28" s="358"/>
      <c r="G28" s="358"/>
      <c r="H28" s="358"/>
      <c r="I28" s="358"/>
      <c r="J28" s="358"/>
      <c r="K28" s="358"/>
      <c r="L28" s="358"/>
      <c r="M28" s="359"/>
    </row>
    <row r="29" spans="1:13">
      <c r="A29" s="162"/>
      <c r="B29" s="27"/>
      <c r="C29" s="27"/>
      <c r="D29" s="27"/>
      <c r="E29" s="27"/>
      <c r="F29" s="252"/>
      <c r="G29" s="252"/>
      <c r="H29" s="27"/>
      <c r="I29" s="27"/>
      <c r="J29" s="27"/>
      <c r="K29" s="27"/>
      <c r="L29" s="27"/>
      <c r="M29" s="163"/>
    </row>
    <row r="30" spans="1:13">
      <c r="A30" s="264" t="s">
        <v>293</v>
      </c>
      <c r="B30" s="27"/>
      <c r="C30" s="27"/>
      <c r="D30" s="27"/>
      <c r="E30" s="27"/>
      <c r="F30" s="252"/>
      <c r="G30" s="252"/>
      <c r="H30" s="27"/>
      <c r="I30" s="27"/>
      <c r="J30" s="27"/>
      <c r="K30" s="27"/>
      <c r="L30" s="27"/>
      <c r="M30" s="163"/>
    </row>
    <row r="31" spans="1:13">
      <c r="A31" s="162"/>
      <c r="B31" s="27"/>
      <c r="C31" s="27"/>
      <c r="D31" s="27"/>
      <c r="E31" s="27"/>
      <c r="F31" s="252"/>
      <c r="G31" s="252"/>
      <c r="H31" s="27"/>
      <c r="I31" s="27"/>
      <c r="J31" s="27"/>
      <c r="K31" s="27"/>
      <c r="L31" s="27"/>
      <c r="M31" s="163"/>
    </row>
    <row r="32" spans="1:13">
      <c r="A32" s="162"/>
      <c r="B32" s="27"/>
      <c r="C32" s="27"/>
      <c r="D32" s="27"/>
      <c r="E32" s="27"/>
      <c r="F32" s="252"/>
      <c r="G32" s="252"/>
      <c r="H32" s="27"/>
      <c r="I32" s="27"/>
      <c r="J32" s="27"/>
      <c r="K32" s="27"/>
      <c r="L32" s="27"/>
      <c r="M32" s="163"/>
    </row>
    <row r="33" spans="1:13">
      <c r="A33" s="162"/>
      <c r="B33" s="27"/>
      <c r="C33" s="27"/>
      <c r="D33" s="27"/>
      <c r="E33" s="27"/>
      <c r="F33" s="252"/>
      <c r="G33" s="252"/>
      <c r="H33" s="27"/>
      <c r="I33" s="27"/>
      <c r="J33" s="27"/>
      <c r="K33" s="27"/>
      <c r="L33" s="27"/>
      <c r="M33" s="163"/>
    </row>
    <row r="34" spans="1:13">
      <c r="A34" s="164"/>
      <c r="B34" s="77"/>
      <c r="C34" s="77"/>
      <c r="D34" s="77"/>
      <c r="E34" s="77"/>
      <c r="F34" s="77"/>
      <c r="G34" s="77"/>
      <c r="H34" s="77"/>
      <c r="I34" s="77"/>
      <c r="J34" s="77"/>
      <c r="K34" s="77"/>
      <c r="L34" s="77"/>
      <c r="M34" s="165"/>
    </row>
    <row r="35" spans="1:13">
      <c r="A35" s="357"/>
      <c r="B35" s="358"/>
      <c r="C35" s="358"/>
      <c r="D35" s="358"/>
      <c r="E35" s="358"/>
      <c r="F35" s="358"/>
      <c r="G35" s="358"/>
      <c r="H35" s="358"/>
      <c r="I35" s="358"/>
      <c r="J35" s="358"/>
      <c r="K35" s="358"/>
      <c r="L35" s="358"/>
      <c r="M35" s="359"/>
    </row>
    <row r="36" spans="1:13">
      <c r="A36" s="162"/>
      <c r="B36" s="27"/>
      <c r="C36" s="27"/>
      <c r="D36" s="27"/>
      <c r="E36" s="27"/>
      <c r="F36" s="252"/>
      <c r="G36" s="252"/>
      <c r="H36" s="27"/>
      <c r="I36" s="27"/>
      <c r="J36" s="27"/>
      <c r="K36" s="27"/>
      <c r="L36" s="27"/>
      <c r="M36" s="163"/>
    </row>
    <row r="37" spans="1:13">
      <c r="A37" s="162"/>
      <c r="B37" s="27"/>
      <c r="C37" s="27"/>
      <c r="D37" s="27"/>
      <c r="E37" s="27"/>
      <c r="F37" s="252"/>
      <c r="G37" s="252"/>
      <c r="H37" s="27"/>
      <c r="I37" s="27"/>
      <c r="J37" s="27"/>
      <c r="K37" s="27"/>
      <c r="L37" s="27"/>
      <c r="M37" s="163"/>
    </row>
    <row r="38" spans="1:13" ht="0.75" customHeight="1">
      <c r="A38" s="361"/>
      <c r="B38" s="362"/>
      <c r="C38" s="362"/>
      <c r="D38" s="362"/>
      <c r="E38" s="362"/>
      <c r="F38" s="362"/>
      <c r="G38" s="362"/>
      <c r="H38" s="362"/>
      <c r="I38" s="362"/>
      <c r="J38" s="362"/>
      <c r="K38" s="362"/>
      <c r="L38" s="362"/>
      <c r="M38" s="363"/>
    </row>
  </sheetData>
  <mergeCells count="30">
    <mergeCell ref="L6:M7"/>
    <mergeCell ref="L8:M8"/>
    <mergeCell ref="A1:M1"/>
    <mergeCell ref="A6:A7"/>
    <mergeCell ref="B6:B7"/>
    <mergeCell ref="C6:C7"/>
    <mergeCell ref="D6:D7"/>
    <mergeCell ref="E6:K7"/>
    <mergeCell ref="E8:K8"/>
    <mergeCell ref="A3:B3"/>
    <mergeCell ref="A4:B4"/>
    <mergeCell ref="C3:M3"/>
    <mergeCell ref="C4:M4"/>
    <mergeCell ref="A16:M16"/>
    <mergeCell ref="A21:M21"/>
    <mergeCell ref="A22:M22"/>
    <mergeCell ref="A23:M23"/>
    <mergeCell ref="A24:M24"/>
    <mergeCell ref="A10:D10"/>
    <mergeCell ref="E10:M10"/>
    <mergeCell ref="A13:M13"/>
    <mergeCell ref="A14:M14"/>
    <mergeCell ref="A15:M15"/>
    <mergeCell ref="A28:M28"/>
    <mergeCell ref="A19:M19"/>
    <mergeCell ref="A26:M26"/>
    <mergeCell ref="A35:M35"/>
    <mergeCell ref="A38:M38"/>
    <mergeCell ref="A25:M25"/>
    <mergeCell ref="A27:M27"/>
  </mergeCells>
  <printOptions horizontalCentered="1"/>
  <pageMargins left="0.39370078740157483" right="0.39370078740157483" top="1.3779527559055118" bottom="0.86614173228346458" header="0.39370078740157483" footer="0.59055118110236227"/>
  <pageSetup scale="50" fitToHeight="0" orientation="landscape" r:id="rId1"/>
  <headerFooter scaleWithDoc="0">
    <oddHeader>&amp;L&amp;G&amp;R&amp;G</oddHeader>
    <oddFooter>&amp;R&amp;G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Z39"/>
  <sheetViews>
    <sheetView showGridLines="0" view="pageLayout" topLeftCell="E4" zoomScaleNormal="70" zoomScaleSheetLayoutView="70" workbookViewId="0">
      <selection activeCell="F5" sqref="F5:V5"/>
    </sheetView>
  </sheetViews>
  <sheetFormatPr baseColWidth="10" defaultColWidth="11.42578125" defaultRowHeight="12.75"/>
  <cols>
    <col min="1" max="1" width="4.7109375" style="60" customWidth="1"/>
    <col min="2" max="2" width="4.5703125" style="60" customWidth="1"/>
    <col min="3" max="4" width="4" style="60" customWidth="1"/>
    <col min="5" max="5" width="27.7109375" style="60" customWidth="1"/>
    <col min="6" max="6" width="9.28515625" style="60" customWidth="1"/>
    <col min="7" max="9" width="16.42578125" style="60" customWidth="1"/>
    <col min="10" max="11" width="9.28515625" style="60" customWidth="1"/>
    <col min="12" max="15" width="15.7109375" style="60" customWidth="1"/>
    <col min="16" max="16" width="17.7109375" style="60" customWidth="1"/>
    <col min="17" max="18" width="15.7109375" style="60" customWidth="1"/>
    <col min="19" max="21" width="9.7109375" style="60" customWidth="1"/>
    <col min="22" max="22" width="5.5703125" style="60" customWidth="1"/>
    <col min="23" max="23" width="1.7109375" style="60" customWidth="1"/>
    <col min="24" max="16384" width="11.42578125" style="60"/>
  </cols>
  <sheetData>
    <row r="1" spans="1:22" ht="25.35" customHeight="1">
      <c r="A1" s="378" t="s">
        <v>89</v>
      </c>
      <c r="B1" s="379"/>
      <c r="C1" s="379"/>
      <c r="D1" s="379"/>
      <c r="E1" s="379"/>
      <c r="F1" s="379"/>
      <c r="G1" s="379"/>
      <c r="H1" s="379"/>
      <c r="I1" s="379"/>
      <c r="J1" s="379"/>
      <c r="K1" s="379"/>
      <c r="L1" s="379"/>
      <c r="M1" s="379"/>
      <c r="N1" s="379"/>
      <c r="O1" s="379"/>
      <c r="P1" s="379"/>
      <c r="Q1" s="379"/>
      <c r="R1" s="379"/>
      <c r="S1" s="379"/>
      <c r="T1" s="379"/>
      <c r="U1" s="379"/>
      <c r="V1" s="380"/>
    </row>
    <row r="2" spans="1:22" ht="25.35" customHeight="1">
      <c r="A2" s="381" t="s">
        <v>90</v>
      </c>
      <c r="B2" s="382"/>
      <c r="C2" s="382"/>
      <c r="D2" s="382"/>
      <c r="E2" s="382"/>
      <c r="F2" s="382"/>
      <c r="G2" s="382"/>
      <c r="H2" s="382"/>
      <c r="I2" s="382"/>
      <c r="J2" s="382"/>
      <c r="K2" s="382"/>
      <c r="L2" s="382"/>
      <c r="M2" s="382"/>
      <c r="N2" s="382"/>
      <c r="O2" s="382"/>
      <c r="P2" s="382"/>
      <c r="Q2" s="382"/>
      <c r="R2" s="382"/>
      <c r="S2" s="382"/>
      <c r="T2" s="382"/>
      <c r="U2" s="382"/>
      <c r="V2" s="383"/>
    </row>
    <row r="3" spans="1:22" ht="6" customHeight="1">
      <c r="A3" s="61"/>
      <c r="B3" s="62"/>
      <c r="C3" s="62"/>
      <c r="D3" s="62"/>
      <c r="E3" s="62"/>
      <c r="F3" s="62"/>
      <c r="G3" s="62"/>
      <c r="H3" s="62"/>
      <c r="I3" s="62"/>
      <c r="J3" s="62"/>
      <c r="K3" s="62"/>
      <c r="L3" s="62"/>
      <c r="M3" s="62"/>
      <c r="N3" s="62"/>
      <c r="O3" s="62"/>
      <c r="P3" s="62"/>
      <c r="Q3" s="62"/>
      <c r="R3" s="62"/>
      <c r="S3" s="62"/>
      <c r="T3" s="62"/>
      <c r="U3" s="62"/>
      <c r="V3" s="63"/>
    </row>
    <row r="4" spans="1:22" ht="20.100000000000001" customHeight="1">
      <c r="A4" s="372" t="s">
        <v>172</v>
      </c>
      <c r="B4" s="372"/>
      <c r="C4" s="372"/>
      <c r="D4" s="372"/>
      <c r="E4" s="372"/>
      <c r="F4" s="387" t="s">
        <v>242</v>
      </c>
      <c r="G4" s="388"/>
      <c r="H4" s="388"/>
      <c r="I4" s="388"/>
      <c r="J4" s="388"/>
      <c r="K4" s="388"/>
      <c r="L4" s="388"/>
      <c r="M4" s="388"/>
      <c r="N4" s="388"/>
      <c r="O4" s="388"/>
      <c r="P4" s="388"/>
      <c r="Q4" s="388"/>
      <c r="R4" s="388"/>
      <c r="S4" s="388"/>
      <c r="T4" s="388"/>
      <c r="U4" s="388"/>
      <c r="V4" s="389"/>
    </row>
    <row r="5" spans="1:22" ht="20.100000000000001" customHeight="1">
      <c r="A5" s="386" t="s">
        <v>164</v>
      </c>
      <c r="B5" s="386"/>
      <c r="C5" s="386"/>
      <c r="D5" s="386"/>
      <c r="E5" s="386"/>
      <c r="F5" s="390" t="s">
        <v>243</v>
      </c>
      <c r="G5" s="391"/>
      <c r="H5" s="391"/>
      <c r="I5" s="391"/>
      <c r="J5" s="391"/>
      <c r="K5" s="391"/>
      <c r="L5" s="391"/>
      <c r="M5" s="391"/>
      <c r="N5" s="391"/>
      <c r="O5" s="391"/>
      <c r="P5" s="391"/>
      <c r="Q5" s="391"/>
      <c r="R5" s="391"/>
      <c r="S5" s="391"/>
      <c r="T5" s="391"/>
      <c r="U5" s="391"/>
      <c r="V5" s="392"/>
    </row>
    <row r="6" spans="1:22" s="62" customFormat="1" ht="20.100000000000001" customHeight="1">
      <c r="A6" s="166"/>
      <c r="B6" s="166"/>
      <c r="C6" s="166"/>
      <c r="D6" s="166"/>
      <c r="E6" s="166"/>
      <c r="F6" s="167"/>
      <c r="G6" s="167"/>
      <c r="H6" s="167"/>
      <c r="I6" s="167"/>
      <c r="J6" s="167"/>
      <c r="K6" s="167"/>
      <c r="L6" s="167"/>
      <c r="M6" s="167"/>
      <c r="N6" s="167"/>
      <c r="O6" s="167"/>
      <c r="P6" s="167"/>
      <c r="Q6" s="167"/>
      <c r="R6" s="167"/>
      <c r="S6" s="167"/>
      <c r="T6" s="167"/>
      <c r="U6" s="167"/>
      <c r="V6" s="167"/>
    </row>
    <row r="7" spans="1:22" ht="15" customHeight="1">
      <c r="A7" s="384" t="s">
        <v>112</v>
      </c>
      <c r="B7" s="384" t="s">
        <v>78</v>
      </c>
      <c r="C7" s="384" t="s">
        <v>113</v>
      </c>
      <c r="D7" s="384" t="s">
        <v>114</v>
      </c>
      <c r="E7" s="384" t="s">
        <v>115</v>
      </c>
      <c r="F7" s="384" t="s">
        <v>116</v>
      </c>
      <c r="G7" s="393" t="s">
        <v>25</v>
      </c>
      <c r="H7" s="394"/>
      <c r="I7" s="395"/>
      <c r="J7" s="393" t="s">
        <v>180</v>
      </c>
      <c r="K7" s="395"/>
      <c r="L7" s="393" t="s">
        <v>91</v>
      </c>
      <c r="M7" s="394"/>
      <c r="N7" s="394"/>
      <c r="O7" s="394"/>
      <c r="P7" s="394"/>
      <c r="Q7" s="394"/>
      <c r="R7" s="394"/>
      <c r="S7" s="393" t="s">
        <v>181</v>
      </c>
      <c r="T7" s="394"/>
      <c r="U7" s="394"/>
      <c r="V7" s="395"/>
    </row>
    <row r="8" spans="1:22" ht="15" customHeight="1">
      <c r="A8" s="384"/>
      <c r="B8" s="384"/>
      <c r="C8" s="384"/>
      <c r="D8" s="385"/>
      <c r="E8" s="385"/>
      <c r="F8" s="385"/>
      <c r="G8" s="396"/>
      <c r="H8" s="397"/>
      <c r="I8" s="398"/>
      <c r="J8" s="396"/>
      <c r="K8" s="398"/>
      <c r="L8" s="396"/>
      <c r="M8" s="397"/>
      <c r="N8" s="397"/>
      <c r="O8" s="397"/>
      <c r="P8" s="397"/>
      <c r="Q8" s="397"/>
      <c r="R8" s="397"/>
      <c r="S8" s="396"/>
      <c r="T8" s="397"/>
      <c r="U8" s="397"/>
      <c r="V8" s="398"/>
    </row>
    <row r="9" spans="1:22" s="199" customFormat="1" ht="40.9" customHeight="1">
      <c r="A9" s="384"/>
      <c r="B9" s="384"/>
      <c r="C9" s="384"/>
      <c r="D9" s="385"/>
      <c r="E9" s="385"/>
      <c r="F9" s="385"/>
      <c r="G9" s="197" t="s">
        <v>92</v>
      </c>
      <c r="H9" s="197" t="s">
        <v>179</v>
      </c>
      <c r="I9" s="197" t="s">
        <v>93</v>
      </c>
      <c r="J9" s="198" t="s">
        <v>110</v>
      </c>
      <c r="K9" s="198" t="s">
        <v>111</v>
      </c>
      <c r="L9" s="251" t="s">
        <v>94</v>
      </c>
      <c r="M9" s="258" t="s">
        <v>231</v>
      </c>
      <c r="N9" s="258" t="s">
        <v>232</v>
      </c>
      <c r="O9" s="258" t="s">
        <v>233</v>
      </c>
      <c r="P9" s="258" t="s">
        <v>234</v>
      </c>
      <c r="Q9" s="258" t="s">
        <v>235</v>
      </c>
      <c r="R9" s="258" t="s">
        <v>236</v>
      </c>
      <c r="S9" s="257" t="s">
        <v>239</v>
      </c>
      <c r="T9" s="257" t="s">
        <v>240</v>
      </c>
      <c r="U9" s="257" t="s">
        <v>241</v>
      </c>
      <c r="V9" s="257" t="s">
        <v>238</v>
      </c>
    </row>
    <row r="10" spans="1:22" s="64" customFormat="1" ht="15" customHeight="1">
      <c r="A10" s="168"/>
      <c r="B10" s="170"/>
      <c r="C10" s="172"/>
      <c r="D10" s="168"/>
      <c r="E10" s="171"/>
      <c r="F10" s="175"/>
      <c r="G10" s="171"/>
      <c r="H10" s="175"/>
      <c r="I10" s="171"/>
      <c r="J10" s="175"/>
      <c r="K10" s="171"/>
      <c r="L10" s="175"/>
      <c r="M10" s="171"/>
      <c r="N10" s="175"/>
      <c r="O10" s="171"/>
      <c r="P10" s="175"/>
      <c r="Q10" s="175"/>
      <c r="R10" s="171"/>
      <c r="S10" s="175" t="str">
        <f>IFERROR(($P10/$L10)*100,"")</f>
        <v/>
      </c>
      <c r="T10" s="175" t="str">
        <f>IFERROR(($P10/$N10)*100,"")</f>
        <v/>
      </c>
      <c r="U10" s="175" t="str">
        <f>IFERROR(($Q10/$L10)*100,"")</f>
        <v/>
      </c>
      <c r="V10" s="175" t="str">
        <f>IFERROR(($Q10/$N10)*100,"")</f>
        <v/>
      </c>
    </row>
    <row r="11" spans="1:22" s="64" customFormat="1" ht="15" customHeight="1">
      <c r="A11" s="169"/>
      <c r="B11" s="171"/>
      <c r="C11" s="173"/>
      <c r="D11" s="173"/>
      <c r="E11" s="171"/>
      <c r="F11" s="176"/>
      <c r="G11" s="171"/>
      <c r="H11" s="173"/>
      <c r="I11" s="171"/>
      <c r="J11" s="173"/>
      <c r="K11" s="171"/>
      <c r="L11" s="173"/>
      <c r="M11" s="171"/>
      <c r="N11" s="173"/>
      <c r="O11" s="171"/>
      <c r="P11" s="173"/>
      <c r="Q11" s="173"/>
      <c r="R11" s="171"/>
      <c r="S11" s="173" t="str">
        <f t="shared" ref="S11:S30" si="0">IFERROR(($P11/$L11)*100,"")</f>
        <v/>
      </c>
      <c r="T11" s="173" t="str">
        <f t="shared" ref="T11:T30" si="1">IFERROR(($P11/$N11)*100,"")</f>
        <v/>
      </c>
      <c r="U11" s="173" t="str">
        <f t="shared" ref="U11:U30" si="2">IFERROR(($Q11/$L11)*100,"")</f>
        <v/>
      </c>
      <c r="V11" s="173" t="str">
        <f t="shared" ref="V11:V30" si="3">IFERROR(($Q11/$N11)*100,"")</f>
        <v/>
      </c>
    </row>
    <row r="12" spans="1:22" s="64" customFormat="1" ht="15" customHeight="1">
      <c r="A12" s="169"/>
      <c r="B12" s="68"/>
      <c r="C12" s="173"/>
      <c r="D12" s="173"/>
      <c r="E12" s="25"/>
      <c r="F12" s="174"/>
      <c r="G12" s="68"/>
      <c r="H12" s="177"/>
      <c r="I12" s="179"/>
      <c r="J12" s="177"/>
      <c r="K12" s="66"/>
      <c r="L12" s="178"/>
      <c r="M12" s="66"/>
      <c r="N12" s="183"/>
      <c r="O12" s="66"/>
      <c r="P12" s="183"/>
      <c r="Q12" s="183"/>
      <c r="R12" s="67"/>
      <c r="S12" s="173" t="str">
        <f t="shared" si="0"/>
        <v/>
      </c>
      <c r="T12" s="173" t="str">
        <f t="shared" si="1"/>
        <v/>
      </c>
      <c r="U12" s="173" t="str">
        <f t="shared" si="2"/>
        <v/>
      </c>
      <c r="V12" s="173" t="str">
        <f t="shared" si="3"/>
        <v/>
      </c>
    </row>
    <row r="13" spans="1:22" s="64" customFormat="1" ht="15" customHeight="1">
      <c r="A13" s="169"/>
      <c r="B13" s="68"/>
      <c r="C13" s="174"/>
      <c r="D13" s="173"/>
      <c r="E13" s="25"/>
      <c r="F13" s="174"/>
      <c r="G13" s="68"/>
      <c r="H13" s="178"/>
      <c r="I13" s="66"/>
      <c r="J13" s="178"/>
      <c r="K13" s="180"/>
      <c r="L13" s="181"/>
      <c r="M13" s="182"/>
      <c r="N13" s="184"/>
      <c r="O13" s="182"/>
      <c r="P13" s="184"/>
      <c r="Q13" s="184"/>
      <c r="R13" s="67"/>
      <c r="S13" s="173" t="str">
        <f t="shared" si="0"/>
        <v/>
      </c>
      <c r="T13" s="173" t="str">
        <f t="shared" si="1"/>
        <v/>
      </c>
      <c r="U13" s="173" t="str">
        <f t="shared" si="2"/>
        <v/>
      </c>
      <c r="V13" s="173" t="str">
        <f t="shared" si="3"/>
        <v/>
      </c>
    </row>
    <row r="14" spans="1:22" s="64" customFormat="1" ht="15" customHeight="1">
      <c r="A14" s="169"/>
      <c r="B14" s="25"/>
      <c r="C14" s="169"/>
      <c r="D14" s="174"/>
      <c r="E14" s="25"/>
      <c r="F14" s="169"/>
      <c r="G14" s="171"/>
      <c r="H14" s="173"/>
      <c r="I14" s="171"/>
      <c r="J14" s="173"/>
      <c r="K14" s="171"/>
      <c r="L14" s="173"/>
      <c r="M14" s="171"/>
      <c r="N14" s="173"/>
      <c r="O14" s="171"/>
      <c r="P14" s="173"/>
      <c r="Q14" s="173"/>
      <c r="R14" s="171"/>
      <c r="S14" s="173" t="str">
        <f t="shared" si="0"/>
        <v/>
      </c>
      <c r="T14" s="173" t="str">
        <f t="shared" si="1"/>
        <v/>
      </c>
      <c r="U14" s="173" t="str">
        <f t="shared" si="2"/>
        <v/>
      </c>
      <c r="V14" s="173" t="str">
        <f t="shared" si="3"/>
        <v/>
      </c>
    </row>
    <row r="15" spans="1:22" s="64" customFormat="1" ht="15" customHeight="1">
      <c r="A15" s="169"/>
      <c r="B15" s="25"/>
      <c r="C15" s="169"/>
      <c r="D15" s="169"/>
      <c r="E15" s="171"/>
      <c r="F15" s="173"/>
      <c r="G15" s="171"/>
      <c r="H15" s="173"/>
      <c r="I15" s="171"/>
      <c r="J15" s="173"/>
      <c r="K15" s="171"/>
      <c r="L15" s="173"/>
      <c r="M15" s="171"/>
      <c r="N15" s="173"/>
      <c r="O15" s="171"/>
      <c r="P15" s="173"/>
      <c r="Q15" s="173"/>
      <c r="R15" s="171"/>
      <c r="S15" s="173" t="str">
        <f t="shared" si="0"/>
        <v/>
      </c>
      <c r="T15" s="173" t="str">
        <f t="shared" si="1"/>
        <v/>
      </c>
      <c r="U15" s="173" t="str">
        <f t="shared" si="2"/>
        <v/>
      </c>
      <c r="V15" s="173" t="str">
        <f t="shared" si="3"/>
        <v/>
      </c>
    </row>
    <row r="16" spans="1:22" s="64" customFormat="1" ht="15" customHeight="1">
      <c r="A16" s="169"/>
      <c r="B16" s="25"/>
      <c r="C16" s="169"/>
      <c r="D16" s="169"/>
      <c r="E16" s="25"/>
      <c r="F16" s="169"/>
      <c r="G16" s="25"/>
      <c r="H16" s="178"/>
      <c r="I16" s="66"/>
      <c r="J16" s="178"/>
      <c r="K16" s="66"/>
      <c r="L16" s="178"/>
      <c r="M16" s="66"/>
      <c r="N16" s="183"/>
      <c r="O16" s="66"/>
      <c r="P16" s="183"/>
      <c r="Q16" s="183"/>
      <c r="R16" s="67"/>
      <c r="S16" s="173" t="str">
        <f t="shared" si="0"/>
        <v/>
      </c>
      <c r="T16" s="173" t="str">
        <f t="shared" si="1"/>
        <v/>
      </c>
      <c r="U16" s="173" t="str">
        <f t="shared" si="2"/>
        <v/>
      </c>
      <c r="V16" s="173" t="str">
        <f t="shared" si="3"/>
        <v/>
      </c>
    </row>
    <row r="17" spans="1:26" s="64" customFormat="1" ht="15" customHeight="1">
      <c r="A17" s="169"/>
      <c r="B17" s="25"/>
      <c r="C17" s="169"/>
      <c r="D17" s="169"/>
      <c r="E17" s="25"/>
      <c r="F17" s="169"/>
      <c r="G17" s="25"/>
      <c r="H17" s="178"/>
      <c r="I17" s="66"/>
      <c r="J17" s="178"/>
      <c r="K17" s="66"/>
      <c r="L17" s="178"/>
      <c r="M17" s="66"/>
      <c r="N17" s="183"/>
      <c r="O17" s="66"/>
      <c r="P17" s="183"/>
      <c r="Q17" s="183"/>
      <c r="R17" s="67"/>
      <c r="S17" s="173" t="str">
        <f t="shared" si="0"/>
        <v/>
      </c>
      <c r="T17" s="173" t="str">
        <f t="shared" si="1"/>
        <v/>
      </c>
      <c r="U17" s="173" t="str">
        <f t="shared" si="2"/>
        <v/>
      </c>
      <c r="V17" s="173" t="str">
        <f t="shared" si="3"/>
        <v/>
      </c>
    </row>
    <row r="18" spans="1:26" s="64" customFormat="1" ht="15" customHeight="1">
      <c r="A18" s="169"/>
      <c r="B18" s="25"/>
      <c r="C18" s="169"/>
      <c r="D18" s="169"/>
      <c r="E18" s="25"/>
      <c r="F18" s="169"/>
      <c r="G18" s="25"/>
      <c r="H18" s="178"/>
      <c r="I18" s="66"/>
      <c r="J18" s="178"/>
      <c r="K18" s="66"/>
      <c r="L18" s="178"/>
      <c r="M18" s="66"/>
      <c r="N18" s="183"/>
      <c r="O18" s="66"/>
      <c r="P18" s="183"/>
      <c r="Q18" s="183"/>
      <c r="R18" s="67"/>
      <c r="S18" s="173" t="str">
        <f t="shared" si="0"/>
        <v/>
      </c>
      <c r="T18" s="173" t="str">
        <f t="shared" si="1"/>
        <v/>
      </c>
      <c r="U18" s="173" t="str">
        <f t="shared" si="2"/>
        <v/>
      </c>
      <c r="V18" s="173" t="str">
        <f t="shared" si="3"/>
        <v/>
      </c>
    </row>
    <row r="19" spans="1:26" s="64" customFormat="1" ht="15" customHeight="1">
      <c r="A19" s="169"/>
      <c r="B19" s="25"/>
      <c r="C19" s="169"/>
      <c r="D19" s="169"/>
      <c r="E19" s="25"/>
      <c r="F19" s="169"/>
      <c r="G19" s="25"/>
      <c r="H19" s="178"/>
      <c r="I19" s="66"/>
      <c r="J19" s="178"/>
      <c r="K19" s="66"/>
      <c r="L19" s="178"/>
      <c r="M19" s="66"/>
      <c r="N19" s="183"/>
      <c r="O19" s="66"/>
      <c r="P19" s="183"/>
      <c r="Q19" s="183"/>
      <c r="R19" s="67"/>
      <c r="S19" s="173" t="str">
        <f t="shared" si="0"/>
        <v/>
      </c>
      <c r="T19" s="173" t="str">
        <f t="shared" si="1"/>
        <v/>
      </c>
      <c r="U19" s="173" t="str">
        <f t="shared" si="2"/>
        <v/>
      </c>
      <c r="V19" s="173" t="str">
        <f t="shared" si="3"/>
        <v/>
      </c>
    </row>
    <row r="20" spans="1:26" s="64" customFormat="1" ht="15" customHeight="1">
      <c r="A20" s="169"/>
      <c r="B20" s="25"/>
      <c r="C20" s="169"/>
      <c r="D20" s="169"/>
      <c r="E20" s="25"/>
      <c r="F20" s="169"/>
      <c r="G20" s="25"/>
      <c r="H20" s="178"/>
      <c r="I20" s="66"/>
      <c r="J20" s="178"/>
      <c r="K20" s="66"/>
      <c r="L20" s="178"/>
      <c r="M20" s="66"/>
      <c r="N20" s="183"/>
      <c r="O20" s="66"/>
      <c r="P20" s="183"/>
      <c r="Q20" s="183"/>
      <c r="R20" s="67"/>
      <c r="S20" s="173" t="str">
        <f t="shared" si="0"/>
        <v/>
      </c>
      <c r="T20" s="173" t="str">
        <f t="shared" si="1"/>
        <v/>
      </c>
      <c r="U20" s="173" t="str">
        <f t="shared" si="2"/>
        <v/>
      </c>
      <c r="V20" s="173" t="str">
        <f t="shared" si="3"/>
        <v/>
      </c>
    </row>
    <row r="21" spans="1:26" s="64" customFormat="1" ht="15" customHeight="1">
      <c r="A21" s="169"/>
      <c r="B21" s="25"/>
      <c r="C21" s="169"/>
      <c r="D21" s="169"/>
      <c r="E21" s="25"/>
      <c r="F21" s="169"/>
      <c r="G21" s="25"/>
      <c r="H21" s="178"/>
      <c r="I21" s="66"/>
      <c r="J21" s="178"/>
      <c r="K21" s="66"/>
      <c r="L21" s="178"/>
      <c r="M21" s="66"/>
      <c r="N21" s="183"/>
      <c r="O21" s="66"/>
      <c r="P21" s="183"/>
      <c r="Q21" s="183"/>
      <c r="R21" s="67"/>
      <c r="S21" s="173" t="str">
        <f t="shared" si="0"/>
        <v/>
      </c>
      <c r="T21" s="173" t="str">
        <f t="shared" si="1"/>
        <v/>
      </c>
      <c r="U21" s="173" t="str">
        <f t="shared" si="2"/>
        <v/>
      </c>
      <c r="V21" s="173" t="str">
        <f t="shared" si="3"/>
        <v/>
      </c>
    </row>
    <row r="22" spans="1:26" s="64" customFormat="1" ht="15" customHeight="1">
      <c r="A22" s="169"/>
      <c r="B22" s="25"/>
      <c r="C22" s="169"/>
      <c r="D22" s="169"/>
      <c r="E22" s="25"/>
      <c r="F22" s="169"/>
      <c r="G22" s="25"/>
      <c r="H22" s="178"/>
      <c r="I22" s="66"/>
      <c r="J22" s="178"/>
      <c r="K22" s="66"/>
      <c r="L22" s="178"/>
      <c r="M22" s="66"/>
      <c r="N22" s="183"/>
      <c r="O22" s="66"/>
      <c r="P22" s="183"/>
      <c r="Q22" s="183"/>
      <c r="R22" s="67"/>
      <c r="S22" s="173" t="str">
        <f t="shared" si="0"/>
        <v/>
      </c>
      <c r="T22" s="173" t="str">
        <f t="shared" si="1"/>
        <v/>
      </c>
      <c r="U22" s="173" t="str">
        <f t="shared" si="2"/>
        <v/>
      </c>
      <c r="V22" s="173" t="str">
        <f t="shared" si="3"/>
        <v/>
      </c>
    </row>
    <row r="23" spans="1:26" s="64" customFormat="1" ht="15" customHeight="1">
      <c r="A23" s="169"/>
      <c r="B23" s="25"/>
      <c r="C23" s="169"/>
      <c r="D23" s="169"/>
      <c r="E23" s="25"/>
      <c r="F23" s="169"/>
      <c r="G23" s="25"/>
      <c r="H23" s="178"/>
      <c r="I23" s="66"/>
      <c r="J23" s="178"/>
      <c r="K23" s="66"/>
      <c r="L23" s="178"/>
      <c r="M23" s="66"/>
      <c r="N23" s="183"/>
      <c r="O23" s="66"/>
      <c r="P23" s="183"/>
      <c r="Q23" s="183"/>
      <c r="R23" s="67"/>
      <c r="S23" s="173" t="str">
        <f t="shared" si="0"/>
        <v/>
      </c>
      <c r="T23" s="173" t="str">
        <f t="shared" si="1"/>
        <v/>
      </c>
      <c r="U23" s="173" t="str">
        <f t="shared" si="2"/>
        <v/>
      </c>
      <c r="V23" s="173" t="str">
        <f t="shared" si="3"/>
        <v/>
      </c>
    </row>
    <row r="24" spans="1:26" s="64" customFormat="1" ht="15" customHeight="1">
      <c r="A24" s="169"/>
      <c r="B24" s="25"/>
      <c r="C24" s="169"/>
      <c r="D24" s="169"/>
      <c r="E24" s="25"/>
      <c r="F24" s="169"/>
      <c r="G24" s="25"/>
      <c r="H24" s="178"/>
      <c r="I24" s="66"/>
      <c r="J24" s="178"/>
      <c r="K24" s="66"/>
      <c r="L24" s="178"/>
      <c r="M24" s="66"/>
      <c r="N24" s="183"/>
      <c r="O24" s="66"/>
      <c r="P24" s="183"/>
      <c r="Q24" s="183"/>
      <c r="R24" s="67"/>
      <c r="S24" s="173" t="str">
        <f t="shared" si="0"/>
        <v/>
      </c>
      <c r="T24" s="173" t="str">
        <f t="shared" si="1"/>
        <v/>
      </c>
      <c r="U24" s="173" t="str">
        <f t="shared" si="2"/>
        <v/>
      </c>
      <c r="V24" s="173" t="str">
        <f t="shared" si="3"/>
        <v/>
      </c>
    </row>
    <row r="25" spans="1:26" s="64" customFormat="1" ht="15" customHeight="1">
      <c r="A25" s="169"/>
      <c r="B25" s="25"/>
      <c r="C25" s="169"/>
      <c r="D25" s="169"/>
      <c r="E25" s="25"/>
      <c r="F25" s="169"/>
      <c r="G25" s="25"/>
      <c r="H25" s="178"/>
      <c r="I25" s="66"/>
      <c r="J25" s="178"/>
      <c r="K25" s="66"/>
      <c r="L25" s="178"/>
      <c r="M25" s="66"/>
      <c r="N25" s="183"/>
      <c r="O25" s="66"/>
      <c r="P25" s="183"/>
      <c r="Q25" s="183"/>
      <c r="R25" s="67"/>
      <c r="S25" s="173" t="str">
        <f t="shared" si="0"/>
        <v/>
      </c>
      <c r="T25" s="173" t="str">
        <f t="shared" si="1"/>
        <v/>
      </c>
      <c r="U25" s="173" t="str">
        <f t="shared" si="2"/>
        <v/>
      </c>
      <c r="V25" s="173" t="str">
        <f t="shared" si="3"/>
        <v/>
      </c>
    </row>
    <row r="26" spans="1:26" s="64" customFormat="1" ht="15" customHeight="1">
      <c r="A26" s="169"/>
      <c r="B26" s="25"/>
      <c r="C26" s="169"/>
      <c r="D26" s="169"/>
      <c r="E26" s="25"/>
      <c r="F26" s="169"/>
      <c r="G26" s="25"/>
      <c r="H26" s="178"/>
      <c r="I26" s="66"/>
      <c r="J26" s="178"/>
      <c r="K26" s="66"/>
      <c r="L26" s="178"/>
      <c r="M26" s="66"/>
      <c r="N26" s="183"/>
      <c r="O26" s="66"/>
      <c r="P26" s="183"/>
      <c r="Q26" s="183"/>
      <c r="R26" s="67"/>
      <c r="S26" s="173" t="str">
        <f t="shared" si="0"/>
        <v/>
      </c>
      <c r="T26" s="173" t="str">
        <f t="shared" si="1"/>
        <v/>
      </c>
      <c r="U26" s="173" t="str">
        <f t="shared" si="2"/>
        <v/>
      </c>
      <c r="V26" s="173" t="str">
        <f t="shared" si="3"/>
        <v/>
      </c>
    </row>
    <row r="27" spans="1:26" s="64" customFormat="1" ht="15" customHeight="1">
      <c r="A27" s="169"/>
      <c r="B27" s="25"/>
      <c r="C27" s="169"/>
      <c r="D27" s="169"/>
      <c r="E27" s="25"/>
      <c r="F27" s="169"/>
      <c r="G27" s="25"/>
      <c r="H27" s="178"/>
      <c r="I27" s="66"/>
      <c r="J27" s="178"/>
      <c r="K27" s="66"/>
      <c r="L27" s="178"/>
      <c r="M27" s="66"/>
      <c r="N27" s="183"/>
      <c r="O27" s="66"/>
      <c r="P27" s="183"/>
      <c r="Q27" s="183"/>
      <c r="R27" s="67"/>
      <c r="S27" s="173" t="str">
        <f t="shared" si="0"/>
        <v/>
      </c>
      <c r="T27" s="173" t="str">
        <f t="shared" si="1"/>
        <v/>
      </c>
      <c r="U27" s="173" t="str">
        <f t="shared" si="2"/>
        <v/>
      </c>
      <c r="V27" s="173" t="str">
        <f t="shared" si="3"/>
        <v/>
      </c>
    </row>
    <row r="28" spans="1:26" s="64" customFormat="1" ht="15" customHeight="1">
      <c r="A28" s="169"/>
      <c r="B28" s="25"/>
      <c r="C28" s="169"/>
      <c r="D28" s="169"/>
      <c r="E28" s="25"/>
      <c r="F28" s="169"/>
      <c r="G28" s="25"/>
      <c r="H28" s="178"/>
      <c r="I28" s="66"/>
      <c r="J28" s="178"/>
      <c r="K28" s="66"/>
      <c r="L28" s="178"/>
      <c r="M28" s="66"/>
      <c r="N28" s="183"/>
      <c r="O28" s="66"/>
      <c r="P28" s="183"/>
      <c r="Q28" s="183"/>
      <c r="R28" s="67"/>
      <c r="S28" s="173" t="str">
        <f t="shared" si="0"/>
        <v/>
      </c>
      <c r="T28" s="173" t="str">
        <f t="shared" si="1"/>
        <v/>
      </c>
      <c r="U28" s="173" t="str">
        <f t="shared" si="2"/>
        <v/>
      </c>
      <c r="V28" s="173" t="str">
        <f t="shared" si="3"/>
        <v/>
      </c>
    </row>
    <row r="29" spans="1:26" s="64" customFormat="1" ht="15" customHeight="1">
      <c r="A29" s="169"/>
      <c r="B29" s="25"/>
      <c r="C29" s="169"/>
      <c r="D29" s="169"/>
      <c r="E29" s="68" t="s">
        <v>95</v>
      </c>
      <c r="F29" s="169"/>
      <c r="G29" s="25"/>
      <c r="H29" s="178"/>
      <c r="I29" s="66"/>
      <c r="J29" s="178"/>
      <c r="K29" s="66"/>
      <c r="L29" s="178"/>
      <c r="M29" s="66"/>
      <c r="N29" s="183"/>
      <c r="O29" s="66"/>
      <c r="P29" s="183"/>
      <c r="Q29" s="183"/>
      <c r="R29" s="67"/>
      <c r="S29" s="173" t="str">
        <f t="shared" si="0"/>
        <v/>
      </c>
      <c r="T29" s="173" t="str">
        <f t="shared" si="1"/>
        <v/>
      </c>
      <c r="U29" s="173" t="str">
        <f t="shared" si="2"/>
        <v/>
      </c>
      <c r="V29" s="173" t="str">
        <f t="shared" si="3"/>
        <v/>
      </c>
    </row>
    <row r="30" spans="1:26" s="65" customFormat="1" ht="15" customHeight="1">
      <c r="A30" s="169"/>
      <c r="B30" s="25"/>
      <c r="C30" s="169"/>
      <c r="D30" s="169"/>
      <c r="E30" s="25"/>
      <c r="F30" s="169"/>
      <c r="G30" s="25"/>
      <c r="H30" s="178"/>
      <c r="I30" s="66"/>
      <c r="J30" s="178"/>
      <c r="K30" s="66"/>
      <c r="L30" s="178"/>
      <c r="M30" s="66"/>
      <c r="N30" s="183"/>
      <c r="O30" s="66"/>
      <c r="P30" s="183"/>
      <c r="Q30" s="183"/>
      <c r="R30" s="67"/>
      <c r="S30" s="263" t="str">
        <f t="shared" si="0"/>
        <v/>
      </c>
      <c r="T30" s="263" t="str">
        <f t="shared" si="1"/>
        <v/>
      </c>
      <c r="U30" s="263" t="str">
        <f t="shared" si="2"/>
        <v/>
      </c>
      <c r="V30" s="263" t="str">
        <f t="shared" si="3"/>
        <v/>
      </c>
      <c r="W30" s="25"/>
      <c r="X30" s="25"/>
      <c r="Y30" s="25"/>
      <c r="Z30" s="25"/>
    </row>
    <row r="31" spans="1:26" s="64" customFormat="1" ht="28.5" customHeight="1">
      <c r="A31" s="374" t="s">
        <v>237</v>
      </c>
      <c r="B31" s="375"/>
      <c r="C31" s="375"/>
      <c r="D31" s="375"/>
      <c r="E31" s="375"/>
      <c r="F31" s="375"/>
      <c r="G31" s="375"/>
      <c r="H31" s="375"/>
      <c r="I31" s="375"/>
      <c r="J31" s="375"/>
      <c r="K31" s="375"/>
      <c r="L31" s="375"/>
      <c r="M31" s="375"/>
      <c r="N31" s="375"/>
      <c r="O31" s="375"/>
      <c r="P31" s="375"/>
      <c r="Q31" s="375"/>
      <c r="R31" s="375"/>
      <c r="S31" s="376"/>
      <c r="T31" s="376"/>
      <c r="U31" s="376"/>
      <c r="V31" s="377"/>
    </row>
    <row r="32" spans="1:26" s="64" customFormat="1" ht="15" customHeight="1">
      <c r="A32" s="185"/>
      <c r="B32" s="186"/>
      <c r="C32" s="186"/>
      <c r="D32" s="186"/>
      <c r="E32" s="186"/>
      <c r="F32" s="186"/>
      <c r="G32" s="186"/>
      <c r="H32" s="187"/>
      <c r="I32" s="187"/>
      <c r="J32" s="187"/>
      <c r="K32" s="187"/>
      <c r="L32" s="187"/>
      <c r="M32" s="187"/>
      <c r="N32" s="187"/>
      <c r="O32" s="187"/>
      <c r="P32" s="188"/>
      <c r="Q32" s="188"/>
      <c r="R32" s="188"/>
      <c r="S32" s="188"/>
      <c r="T32" s="188"/>
      <c r="U32" s="186"/>
      <c r="V32" s="189"/>
    </row>
    <row r="33" spans="1:22" s="64" customFormat="1" ht="15" customHeight="1">
      <c r="A33" s="190"/>
      <c r="B33" s="25"/>
      <c r="C33" s="25"/>
      <c r="D33" s="25"/>
      <c r="E33" s="68"/>
      <c r="F33" s="25"/>
      <c r="G33" s="25"/>
      <c r="H33" s="66"/>
      <c r="I33" s="66"/>
      <c r="J33" s="66"/>
      <c r="K33" s="66"/>
      <c r="L33" s="66"/>
      <c r="M33" s="66"/>
      <c r="N33" s="66"/>
      <c r="O33" s="66"/>
      <c r="P33" s="67"/>
      <c r="Q33" s="67"/>
      <c r="R33" s="67"/>
      <c r="S33" s="67"/>
      <c r="T33" s="67"/>
      <c r="U33" s="25"/>
      <c r="V33" s="191"/>
    </row>
    <row r="34" spans="1:22" s="64" customFormat="1" ht="15" customHeight="1">
      <c r="A34" s="190"/>
      <c r="B34" s="25"/>
      <c r="C34" s="25"/>
      <c r="D34" s="25"/>
      <c r="E34" s="25"/>
      <c r="F34" s="25"/>
      <c r="G34" s="25"/>
      <c r="H34" s="66"/>
      <c r="I34" s="66"/>
      <c r="J34" s="66"/>
      <c r="K34" s="66"/>
      <c r="L34" s="66"/>
      <c r="M34" s="66"/>
      <c r="N34" s="66"/>
      <c r="O34" s="66"/>
      <c r="P34" s="67"/>
      <c r="Q34" s="67"/>
      <c r="R34" s="67"/>
      <c r="S34" s="67"/>
      <c r="T34" s="67"/>
      <c r="U34" s="25"/>
      <c r="V34" s="191"/>
    </row>
    <row r="35" spans="1:22" s="64" customFormat="1" ht="15" customHeight="1">
      <c r="A35" s="190"/>
      <c r="B35" s="25"/>
      <c r="C35" s="25"/>
      <c r="D35" s="25"/>
      <c r="E35" s="25"/>
      <c r="F35" s="25"/>
      <c r="G35" s="25"/>
      <c r="H35" s="66"/>
      <c r="I35" s="66"/>
      <c r="J35" s="66"/>
      <c r="K35" s="66"/>
      <c r="L35" s="66"/>
      <c r="M35" s="66"/>
      <c r="N35" s="66"/>
      <c r="O35" s="66"/>
      <c r="P35" s="67"/>
      <c r="Q35" s="67"/>
      <c r="R35" s="67"/>
      <c r="S35" s="67"/>
      <c r="T35" s="67"/>
      <c r="U35" s="25"/>
      <c r="V35" s="191"/>
    </row>
    <row r="36" spans="1:22" s="64" customFormat="1" ht="15" customHeight="1">
      <c r="A36" s="192"/>
      <c r="B36" s="193"/>
      <c r="C36" s="193"/>
      <c r="D36" s="193"/>
      <c r="E36" s="193"/>
      <c r="F36" s="193"/>
      <c r="G36" s="193"/>
      <c r="H36" s="194"/>
      <c r="I36" s="194"/>
      <c r="J36" s="194"/>
      <c r="K36" s="194"/>
      <c r="L36" s="194"/>
      <c r="M36" s="194"/>
      <c r="N36" s="194"/>
      <c r="O36" s="194"/>
      <c r="P36" s="195"/>
      <c r="Q36" s="195"/>
      <c r="R36" s="195"/>
      <c r="S36" s="195"/>
      <c r="T36" s="195"/>
      <c r="U36" s="193"/>
      <c r="V36" s="196"/>
    </row>
    <row r="37" spans="1:22">
      <c r="A37" s="69"/>
      <c r="B37" s="70"/>
      <c r="C37" s="69"/>
      <c r="D37" s="69"/>
      <c r="E37" s="69"/>
    </row>
    <row r="38" spans="1:22">
      <c r="B38" s="71"/>
      <c r="C38" s="72"/>
      <c r="D38" s="72"/>
      <c r="P38" s="73"/>
      <c r="Q38" s="73"/>
    </row>
    <row r="39" spans="1:22">
      <c r="B39" s="74"/>
      <c r="C39" s="74"/>
      <c r="D39" s="74"/>
      <c r="P39" s="75"/>
      <c r="Q39" s="75"/>
    </row>
  </sheetData>
  <mergeCells count="17">
    <mergeCell ref="S7:V8"/>
    <mergeCell ref="A31:V31"/>
    <mergeCell ref="A1:V1"/>
    <mergeCell ref="A2:V2"/>
    <mergeCell ref="A7:A9"/>
    <mergeCell ref="B7:B9"/>
    <mergeCell ref="C7:C9"/>
    <mergeCell ref="D7:D9"/>
    <mergeCell ref="E7:E9"/>
    <mergeCell ref="F7:F9"/>
    <mergeCell ref="A4:E4"/>
    <mergeCell ref="A5:E5"/>
    <mergeCell ref="F4:V4"/>
    <mergeCell ref="F5:V5"/>
    <mergeCell ref="G7:I8"/>
    <mergeCell ref="J7:K8"/>
    <mergeCell ref="L7:R8"/>
  </mergeCells>
  <printOptions horizontalCentered="1"/>
  <pageMargins left="0.39370078740157483" right="0.39370078740157483" top="1.3779527559055118" bottom="0.86614173228346458" header="0.39370078740157483" footer="0.59055118110236227"/>
  <pageSetup scale="49" fitToHeight="0" orientation="landscape" r:id="rId1"/>
  <headerFooter scaleWithDoc="0">
    <oddHeader>&amp;L&amp;G&amp;R&amp;G</oddHeader>
    <oddFooter>&amp;R&amp;G</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00B050"/>
    <pageSetUpPr fitToPage="1"/>
  </sheetPr>
  <dimension ref="A1:K34"/>
  <sheetViews>
    <sheetView showGridLines="0" view="pageLayout" topLeftCell="B1" zoomScaleNormal="70" zoomScaleSheetLayoutView="90" workbookViewId="0">
      <selection activeCell="C3" sqref="C3:K3"/>
    </sheetView>
  </sheetViews>
  <sheetFormatPr baseColWidth="10" defaultColWidth="11.42578125" defaultRowHeight="14.25"/>
  <cols>
    <col min="1" max="1" width="13" style="24" customWidth="1"/>
    <col min="2" max="2" width="30.5703125" style="24" customWidth="1"/>
    <col min="3" max="3" width="15.42578125" style="24" customWidth="1"/>
    <col min="4" max="10" width="20.5703125" style="24" customWidth="1"/>
    <col min="11" max="11" width="37.7109375" style="24" customWidth="1"/>
    <col min="12" max="12" width="2.5703125" style="24" customWidth="1"/>
    <col min="13" max="16384" width="11.42578125" style="24"/>
  </cols>
  <sheetData>
    <row r="1" spans="1:11" s="23" customFormat="1" ht="25.15" customHeight="1">
      <c r="A1" s="399" t="s">
        <v>39</v>
      </c>
      <c r="B1" s="399"/>
      <c r="C1" s="399"/>
      <c r="D1" s="399"/>
      <c r="E1" s="399"/>
      <c r="F1" s="399"/>
      <c r="G1" s="399"/>
      <c r="H1" s="399"/>
      <c r="I1" s="399"/>
      <c r="J1" s="399"/>
      <c r="K1" s="399"/>
    </row>
    <row r="2" spans="1:11" s="1" customFormat="1" ht="8.1" customHeight="1">
      <c r="A2" s="200"/>
      <c r="B2" s="200"/>
      <c r="C2" s="200"/>
      <c r="D2" s="200"/>
      <c r="E2" s="200"/>
      <c r="F2" s="200"/>
      <c r="G2" s="200"/>
      <c r="H2" s="200"/>
      <c r="I2" s="200"/>
      <c r="J2" s="200"/>
      <c r="K2" s="200"/>
    </row>
    <row r="3" spans="1:11" s="1" customFormat="1" ht="19.350000000000001" customHeight="1">
      <c r="A3" s="401" t="s">
        <v>172</v>
      </c>
      <c r="B3" s="401"/>
      <c r="C3" s="402" t="s">
        <v>242</v>
      </c>
      <c r="D3" s="403"/>
      <c r="E3" s="403"/>
      <c r="F3" s="403"/>
      <c r="G3" s="403"/>
      <c r="H3" s="403"/>
      <c r="I3" s="403"/>
      <c r="J3" s="403"/>
      <c r="K3" s="404"/>
    </row>
    <row r="4" spans="1:11" s="1" customFormat="1" ht="19.350000000000001" customHeight="1">
      <c r="A4" s="401" t="s">
        <v>171</v>
      </c>
      <c r="B4" s="401"/>
      <c r="C4" s="405" t="s">
        <v>243</v>
      </c>
      <c r="D4" s="406"/>
      <c r="E4" s="406"/>
      <c r="F4" s="406"/>
      <c r="G4" s="406"/>
      <c r="H4" s="406"/>
      <c r="I4" s="406"/>
      <c r="J4" s="406"/>
      <c r="K4" s="407"/>
    </row>
    <row r="5" spans="1:11" s="23" customFormat="1" ht="6.6" customHeight="1">
      <c r="A5" s="201"/>
      <c r="B5" s="201"/>
      <c r="C5" s="201"/>
      <c r="D5" s="201"/>
      <c r="E5" s="201"/>
      <c r="F5" s="201"/>
      <c r="G5" s="201"/>
      <c r="H5" s="201"/>
      <c r="I5" s="201"/>
      <c r="J5" s="201"/>
      <c r="K5" s="201"/>
    </row>
    <row r="6" spans="1:11" ht="32.1" customHeight="1">
      <c r="A6" s="400" t="s">
        <v>182</v>
      </c>
      <c r="B6" s="400" t="s">
        <v>183</v>
      </c>
      <c r="C6" s="400" t="s">
        <v>184</v>
      </c>
      <c r="D6" s="400" t="s">
        <v>30</v>
      </c>
      <c r="E6" s="400"/>
      <c r="F6" s="400"/>
      <c r="G6" s="400"/>
      <c r="H6" s="400"/>
      <c r="I6" s="400"/>
      <c r="J6" s="400"/>
      <c r="K6" s="400" t="s">
        <v>185</v>
      </c>
    </row>
    <row r="7" spans="1:11" ht="39" customHeight="1">
      <c r="A7" s="400"/>
      <c r="B7" s="400"/>
      <c r="C7" s="400"/>
      <c r="D7" s="251" t="s">
        <v>94</v>
      </c>
      <c r="E7" s="251" t="s">
        <v>231</v>
      </c>
      <c r="F7" s="251" t="s">
        <v>232</v>
      </c>
      <c r="G7" s="251" t="s">
        <v>233</v>
      </c>
      <c r="H7" s="251" t="s">
        <v>234</v>
      </c>
      <c r="I7" s="251" t="s">
        <v>235</v>
      </c>
      <c r="J7" s="251" t="s">
        <v>236</v>
      </c>
      <c r="K7" s="400"/>
    </row>
    <row r="8" spans="1:11" ht="15" customHeight="1">
      <c r="A8" s="202"/>
      <c r="B8" s="202"/>
      <c r="C8" s="202"/>
      <c r="D8" s="203"/>
      <c r="E8" s="203"/>
      <c r="F8" s="203"/>
      <c r="G8" s="203"/>
      <c r="H8" s="203"/>
      <c r="I8" s="203"/>
      <c r="J8" s="203"/>
      <c r="K8" s="204"/>
    </row>
    <row r="9" spans="1:11" ht="15" customHeight="1">
      <c r="A9" s="202"/>
      <c r="B9" s="202"/>
      <c r="C9" s="202"/>
      <c r="D9" s="203"/>
      <c r="E9" s="203"/>
      <c r="F9" s="203"/>
      <c r="G9" s="203"/>
      <c r="H9" s="203"/>
      <c r="I9" s="203"/>
      <c r="J9" s="203"/>
      <c r="K9" s="204"/>
    </row>
    <row r="10" spans="1:11" ht="15" customHeight="1">
      <c r="A10" s="202"/>
      <c r="B10" s="202"/>
      <c r="C10" s="202"/>
      <c r="D10" s="203"/>
      <c r="E10" s="203"/>
      <c r="F10" s="203"/>
      <c r="G10" s="203"/>
      <c r="H10" s="203"/>
      <c r="I10" s="203"/>
      <c r="J10" s="203"/>
      <c r="K10" s="204"/>
    </row>
    <row r="11" spans="1:11" ht="15" customHeight="1">
      <c r="A11" s="202"/>
      <c r="B11" s="202"/>
      <c r="C11" s="202"/>
      <c r="D11" s="203"/>
      <c r="E11" s="203"/>
      <c r="F11" s="203"/>
      <c r="G11" s="203"/>
      <c r="H11" s="203"/>
      <c r="I11" s="203"/>
      <c r="J11" s="203"/>
      <c r="K11" s="204"/>
    </row>
    <row r="12" spans="1:11" ht="15" customHeight="1">
      <c r="A12" s="202"/>
      <c r="B12" s="202"/>
      <c r="C12" s="202"/>
      <c r="D12" s="203"/>
      <c r="E12" s="203"/>
      <c r="F12" s="203"/>
      <c r="G12" s="203"/>
      <c r="H12" s="203"/>
      <c r="I12" s="203"/>
      <c r="J12" s="203"/>
      <c r="K12" s="204"/>
    </row>
    <row r="13" spans="1:11" ht="15" customHeight="1">
      <c r="A13" s="202"/>
      <c r="B13" s="202"/>
      <c r="C13" s="202"/>
      <c r="D13" s="203"/>
      <c r="E13" s="203"/>
      <c r="F13" s="203"/>
      <c r="G13" s="203"/>
      <c r="H13" s="203"/>
      <c r="I13" s="203"/>
      <c r="J13" s="203"/>
      <c r="K13" s="204"/>
    </row>
    <row r="14" spans="1:11" ht="15" customHeight="1">
      <c r="A14" s="202"/>
      <c r="B14" s="202"/>
      <c r="C14" s="202"/>
      <c r="D14" s="203"/>
      <c r="E14" s="203"/>
      <c r="F14" s="203"/>
      <c r="G14" s="203"/>
      <c r="H14" s="203"/>
      <c r="I14" s="203"/>
      <c r="J14" s="203"/>
      <c r="K14" s="204"/>
    </row>
    <row r="15" spans="1:11" ht="15" customHeight="1">
      <c r="A15" s="202"/>
      <c r="B15" s="202"/>
      <c r="C15" s="202"/>
      <c r="D15" s="203"/>
      <c r="E15" s="203"/>
      <c r="F15" s="203"/>
      <c r="G15" s="203"/>
      <c r="H15" s="203"/>
      <c r="I15" s="203"/>
      <c r="J15" s="203"/>
      <c r="K15" s="204"/>
    </row>
    <row r="16" spans="1:11" ht="15" customHeight="1">
      <c r="A16" s="202"/>
      <c r="B16" s="202"/>
      <c r="C16" s="202"/>
      <c r="D16" s="203"/>
      <c r="E16" s="203"/>
      <c r="F16" s="203"/>
      <c r="G16" s="203"/>
      <c r="H16" s="203"/>
      <c r="I16" s="203"/>
      <c r="J16" s="203"/>
      <c r="K16" s="204"/>
    </row>
    <row r="17" spans="1:11" ht="15" customHeight="1">
      <c r="A17" s="202"/>
      <c r="B17" s="202"/>
      <c r="C17" s="202"/>
      <c r="D17" s="203"/>
      <c r="E17" s="203"/>
      <c r="F17" s="203"/>
      <c r="G17" s="203"/>
      <c r="H17" s="203"/>
      <c r="I17" s="203"/>
      <c r="J17" s="203"/>
      <c r="K17" s="204"/>
    </row>
    <row r="18" spans="1:11" ht="15" customHeight="1">
      <c r="A18" s="202"/>
      <c r="B18" s="202"/>
      <c r="C18" s="202"/>
      <c r="D18" s="203"/>
      <c r="E18" s="203"/>
      <c r="F18" s="203"/>
      <c r="G18" s="203"/>
      <c r="H18" s="203"/>
      <c r="I18" s="203"/>
      <c r="J18" s="203"/>
      <c r="K18" s="204"/>
    </row>
    <row r="19" spans="1:11" ht="15" customHeight="1">
      <c r="A19" s="202"/>
      <c r="B19" s="202"/>
      <c r="C19" s="202"/>
      <c r="D19" s="203"/>
      <c r="E19" s="203"/>
      <c r="F19" s="203"/>
      <c r="G19" s="203"/>
      <c r="H19" s="203"/>
      <c r="I19" s="203"/>
      <c r="J19" s="203"/>
      <c r="K19" s="204"/>
    </row>
    <row r="20" spans="1:11" ht="15" customHeight="1">
      <c r="A20" s="202"/>
      <c r="B20" s="202"/>
      <c r="C20" s="202"/>
      <c r="D20" s="203"/>
      <c r="E20" s="203"/>
      <c r="F20" s="203"/>
      <c r="G20" s="203"/>
      <c r="H20" s="203"/>
      <c r="I20" s="203"/>
      <c r="J20" s="203"/>
      <c r="K20" s="204"/>
    </row>
    <row r="21" spans="1:11" ht="15" customHeight="1">
      <c r="A21" s="202"/>
      <c r="B21" s="202"/>
      <c r="C21" s="202"/>
      <c r="D21" s="203"/>
      <c r="E21" s="203"/>
      <c r="F21" s="203"/>
      <c r="G21" s="203"/>
      <c r="H21" s="203"/>
      <c r="I21" s="203"/>
      <c r="J21" s="203"/>
      <c r="K21" s="204"/>
    </row>
    <row r="22" spans="1:11" ht="15" customHeight="1">
      <c r="A22" s="202"/>
      <c r="B22" s="202"/>
      <c r="C22" s="202"/>
      <c r="D22" s="203"/>
      <c r="E22" s="203"/>
      <c r="F22" s="203"/>
      <c r="G22" s="203"/>
      <c r="H22" s="203"/>
      <c r="I22" s="203"/>
      <c r="J22" s="203"/>
      <c r="K22" s="204"/>
    </row>
    <row r="23" spans="1:11" ht="15" customHeight="1">
      <c r="A23" s="202"/>
      <c r="B23" s="202"/>
      <c r="C23" s="202"/>
      <c r="D23" s="203"/>
      <c r="E23" s="203"/>
      <c r="F23" s="203"/>
      <c r="G23" s="203"/>
      <c r="H23" s="203"/>
      <c r="I23" s="203"/>
      <c r="J23" s="203"/>
      <c r="K23" s="204"/>
    </row>
    <row r="24" spans="1:11" ht="15" customHeight="1">
      <c r="A24" s="202"/>
      <c r="B24" s="202"/>
      <c r="C24" s="202"/>
      <c r="D24" s="203"/>
      <c r="E24" s="203"/>
      <c r="F24" s="203"/>
      <c r="G24" s="203"/>
      <c r="H24" s="203"/>
      <c r="I24" s="203"/>
      <c r="J24" s="203"/>
      <c r="K24" s="204"/>
    </row>
    <row r="25" spans="1:11" ht="15" customHeight="1">
      <c r="A25" s="202"/>
      <c r="B25" s="202"/>
      <c r="C25" s="202"/>
      <c r="D25" s="203"/>
      <c r="E25" s="203"/>
      <c r="F25" s="203"/>
      <c r="G25" s="203"/>
      <c r="H25" s="203"/>
      <c r="I25" s="203"/>
      <c r="J25" s="203"/>
      <c r="K25" s="204"/>
    </row>
    <row r="26" spans="1:11" ht="15" customHeight="1">
      <c r="A26" s="202"/>
      <c r="B26" s="202"/>
      <c r="C26" s="202"/>
      <c r="D26" s="203"/>
      <c r="E26" s="203"/>
      <c r="F26" s="203"/>
      <c r="G26" s="203"/>
      <c r="H26" s="203"/>
      <c r="I26" s="203"/>
      <c r="J26" s="203"/>
      <c r="K26" s="204"/>
    </row>
    <row r="27" spans="1:11" ht="15" customHeight="1">
      <c r="A27" s="202"/>
      <c r="B27" s="202"/>
      <c r="C27" s="202"/>
      <c r="D27" s="203"/>
      <c r="E27" s="203"/>
      <c r="F27" s="203"/>
      <c r="G27" s="203"/>
      <c r="H27" s="203"/>
      <c r="I27" s="203"/>
      <c r="J27" s="203"/>
      <c r="K27" s="204"/>
    </row>
    <row r="28" spans="1:11" ht="15" customHeight="1">
      <c r="A28" s="202"/>
      <c r="B28" s="202"/>
      <c r="C28" s="202"/>
      <c r="D28" s="203"/>
      <c r="E28" s="203"/>
      <c r="F28" s="203"/>
      <c r="G28" s="203"/>
      <c r="H28" s="203"/>
      <c r="I28" s="203"/>
      <c r="J28" s="203"/>
      <c r="K28" s="204"/>
    </row>
    <row r="29" spans="1:11" ht="15" customHeight="1">
      <c r="A29" s="202"/>
      <c r="B29" s="202"/>
      <c r="C29" s="202"/>
      <c r="D29" s="203"/>
      <c r="E29" s="203"/>
      <c r="F29" s="203"/>
      <c r="G29" s="203"/>
      <c r="H29" s="203"/>
      <c r="I29" s="203"/>
      <c r="J29" s="203"/>
      <c r="K29" s="204"/>
    </row>
    <row r="30" spans="1:11" ht="15" customHeight="1">
      <c r="A30" s="202"/>
      <c r="B30" s="202"/>
      <c r="C30" s="202"/>
      <c r="D30" s="203"/>
      <c r="E30" s="203"/>
      <c r="F30" s="203"/>
      <c r="G30" s="203"/>
      <c r="H30" s="203"/>
      <c r="I30" s="203"/>
      <c r="J30" s="203"/>
      <c r="K30" s="204"/>
    </row>
    <row r="31" spans="1:11" ht="15" customHeight="1">
      <c r="A31" s="202"/>
      <c r="B31" s="202"/>
      <c r="C31" s="202"/>
      <c r="D31" s="203"/>
      <c r="E31" s="203"/>
      <c r="F31" s="203"/>
      <c r="G31" s="203"/>
      <c r="H31" s="203"/>
      <c r="I31" s="203"/>
      <c r="J31" s="203"/>
      <c r="K31" s="204"/>
    </row>
    <row r="32" spans="1:11" ht="15" customHeight="1">
      <c r="A32" s="202"/>
      <c r="B32" s="202"/>
      <c r="C32" s="202"/>
      <c r="D32" s="203"/>
      <c r="E32" s="203"/>
      <c r="F32" s="203"/>
      <c r="G32" s="203"/>
      <c r="H32" s="203"/>
      <c r="I32" s="203"/>
      <c r="J32" s="203"/>
      <c r="K32" s="204"/>
    </row>
    <row r="33" spans="1:11" ht="15" customHeight="1">
      <c r="A33" s="202"/>
      <c r="B33" s="205" t="s">
        <v>41</v>
      </c>
      <c r="C33" s="202"/>
      <c r="D33" s="203"/>
      <c r="E33" s="203"/>
      <c r="F33" s="203"/>
      <c r="G33" s="203"/>
      <c r="H33" s="203"/>
      <c r="I33" s="203"/>
      <c r="J33" s="203"/>
      <c r="K33" s="204"/>
    </row>
    <row r="34" spans="1:11" ht="15" customHeight="1">
      <c r="A34" s="202"/>
      <c r="B34" s="202"/>
      <c r="C34" s="202"/>
      <c r="D34" s="203"/>
      <c r="E34" s="203"/>
      <c r="F34" s="203"/>
      <c r="G34" s="203"/>
      <c r="H34" s="203"/>
      <c r="I34" s="203"/>
      <c r="J34" s="203"/>
      <c r="K34" s="204"/>
    </row>
  </sheetData>
  <mergeCells count="10">
    <mergeCell ref="A1:K1"/>
    <mergeCell ref="A6:A7"/>
    <mergeCell ref="B6:B7"/>
    <mergeCell ref="C6:C7"/>
    <mergeCell ref="D6:J6"/>
    <mergeCell ref="K6:K7"/>
    <mergeCell ref="A3:B3"/>
    <mergeCell ref="A4:B4"/>
    <mergeCell ref="C3:K3"/>
    <mergeCell ref="C4:K4"/>
  </mergeCells>
  <printOptions horizontalCentered="1"/>
  <pageMargins left="0.39370078740157483" right="0.39370078740157483" top="1.3779527559055118" bottom="0.86614173228346458" header="0.39370078740157483" footer="0.59055118110236227"/>
  <pageSetup scale="55" fitToHeight="0" orientation="landscape" r:id="rId1"/>
  <headerFooter scaleWithDoc="0">
    <oddHeader>&amp;L&amp;G&amp;R&amp;G</oddHeader>
    <oddFooter>&amp;R&amp;G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23</vt:i4>
      </vt:variant>
    </vt:vector>
  </HeadingPairs>
  <TitlesOfParts>
    <vt:vector size="40" baseType="lpstr">
      <vt:lpstr>MATRIZ_AUTONOMOS</vt:lpstr>
      <vt:lpstr>Caratula</vt:lpstr>
      <vt:lpstr>Resumen_Ejecutivo</vt:lpstr>
      <vt:lpstr>IPRF</vt:lpstr>
      <vt:lpstr>EPCE</vt:lpstr>
      <vt:lpstr>EPCF</vt:lpstr>
      <vt:lpstr>EPPCP</vt:lpstr>
      <vt:lpstr>APP-RF</vt:lpstr>
      <vt:lpstr>PPI</vt:lpstr>
      <vt:lpstr>IAPP</vt:lpstr>
      <vt:lpstr>ADS-1</vt:lpstr>
      <vt:lpstr>ADS-2</vt:lpstr>
      <vt:lpstr>FIC</vt:lpstr>
      <vt:lpstr>REA-1</vt:lpstr>
      <vt:lpstr>REA-2</vt:lpstr>
      <vt:lpstr>ADPR-1</vt:lpstr>
      <vt:lpstr>ADPR-2</vt:lpstr>
      <vt:lpstr>'ADPR-2'!Área_de_impresión</vt:lpstr>
      <vt:lpstr>'APP-RF'!Área_de_impresión</vt:lpstr>
      <vt:lpstr>Caratula!Área_de_impresión</vt:lpstr>
      <vt:lpstr>EPCF!Área_de_impresión</vt:lpstr>
      <vt:lpstr>EPPCP!Área_de_impresión</vt:lpstr>
      <vt:lpstr>IAPP!Área_de_impresión</vt:lpstr>
      <vt:lpstr>IPRF!Área_de_impresión</vt:lpstr>
      <vt:lpstr>PPI!Área_de_impresión</vt:lpstr>
      <vt:lpstr>Resumen_Ejecutivo!Área_de_impresión</vt:lpstr>
      <vt:lpstr>'ADPR-1'!Títulos_a_imprimir</vt:lpstr>
      <vt:lpstr>'ADPR-2'!Títulos_a_imprimir</vt:lpstr>
      <vt:lpstr>'ADS-1'!Títulos_a_imprimir</vt:lpstr>
      <vt:lpstr>'ADS-2'!Títulos_a_imprimir</vt:lpstr>
      <vt:lpstr>'APP-RF'!Títulos_a_imprimir</vt:lpstr>
      <vt:lpstr>EPCE!Títulos_a_imprimir</vt:lpstr>
      <vt:lpstr>EPCF!Títulos_a_imprimir</vt:lpstr>
      <vt:lpstr>EPPCP!Títulos_a_imprimir</vt:lpstr>
      <vt:lpstr>FIC!Títulos_a_imprimir</vt:lpstr>
      <vt:lpstr>IAPP!Títulos_a_imprimir</vt:lpstr>
      <vt:lpstr>MATRIZ_AUTONOMOS!Títulos_a_imprimir</vt:lpstr>
      <vt:lpstr>'REA-1'!Títulos_a_imprimir</vt:lpstr>
      <vt:lpstr>'REA-2'!Títulos_a_imprimir</vt:lpstr>
      <vt:lpstr>Resumen_Ejecutivo!Títulos_a_imprimir</vt:lpstr>
    </vt:vector>
  </TitlesOfParts>
  <Company>Subsecretaría de Egresos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Jibarra</dc:creator>
  <cp:lastModifiedBy>Rocio Casas Palma</cp:lastModifiedBy>
  <cp:lastPrinted>2021-04-08T15:55:10Z</cp:lastPrinted>
  <dcterms:created xsi:type="dcterms:W3CDTF">2007-06-29T21:15:18Z</dcterms:created>
  <dcterms:modified xsi:type="dcterms:W3CDTF">2021-04-08T15:56:48Z</dcterms:modified>
</cp:coreProperties>
</file>