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C:\Users\rocio.casas\Desktop\INFO CDMX\INFORMES INSTITUCIONALES\INFORMES 2023\INFORME TRIMESTRAL E-M 2023\VERSIONES FINALES\"/>
    </mc:Choice>
  </mc:AlternateContent>
  <xr:revisionPtr revIDLastSave="0" documentId="13_ncr:1_{6D2BB83A-B794-44E0-A10E-146C6A139FAD}" xr6:coauthVersionLast="47" xr6:coauthVersionMax="47" xr10:uidLastSave="{00000000-0000-0000-0000-000000000000}"/>
  <bookViews>
    <workbookView xWindow="-110" yWindow="-110" windowWidth="38620" windowHeight="21220" tabRatio="908" activeTab="6" xr2:uid="{00000000-000D-0000-FFFF-FFFF00000000}"/>
  </bookViews>
  <sheets>
    <sheet name="MATRIZ_AUTONOMOS " sheetId="133" r:id="rId1"/>
    <sheet name="Caratula" sheetId="136" r:id="rId2"/>
    <sheet name="Resumen_Ejecutivo" sheetId="134" r:id="rId3"/>
    <sheet name="IPRF" sheetId="88" r:id="rId4"/>
    <sheet name="EPCE" sheetId="104" r:id="rId5"/>
    <sheet name="EPCF" sheetId="126" r:id="rId6"/>
    <sheet name="EPPCP" sheetId="135" r:id="rId7"/>
    <sheet name="APP-RF" sheetId="127" r:id="rId8"/>
    <sheet name="PPI" sheetId="115" r:id="rId9"/>
    <sheet name="IAPP" sheetId="124" r:id="rId10"/>
    <sheet name="ADS-1" sheetId="22" r:id="rId11"/>
    <sheet name="ADS-2" sheetId="53" r:id="rId12"/>
    <sheet name="FIC" sheetId="86" r:id="rId13"/>
    <sheet name="REA-1" sheetId="112" r:id="rId14"/>
    <sheet name="REA-2" sheetId="91" r:id="rId15"/>
    <sheet name="ADPR-1" sheetId="92" r:id="rId16"/>
    <sheet name="ADPR-2" sheetId="93" r:id="rId17"/>
    <sheet name="R-RAMA" sheetId="132"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___________EJE1" localSheetId="17">[1]INICIO!$Y$166:$Y$186</definedName>
    <definedName name="______________EJE1">[1]INICIO!$Y$166:$Y$186</definedName>
    <definedName name="______________EJE2" localSheetId="17">[1]INICIO!$Y$188:$Y$229</definedName>
    <definedName name="______________EJE2">[1]INICIO!$Y$188:$Y$229</definedName>
    <definedName name="______________EJE3" localSheetId="17">[1]INICIO!$Y$231:$Y$247</definedName>
    <definedName name="______________EJE3">[1]INICIO!$Y$231:$Y$247</definedName>
    <definedName name="______________EJE4" localSheetId="17">[1]INICIO!$Y$249:$Y$272</definedName>
    <definedName name="______________EJE4">[1]INICIO!$Y$249:$Y$272</definedName>
    <definedName name="______________EJE5" localSheetId="17">[1]INICIO!$Y$274:$Y$287</definedName>
    <definedName name="______________EJE5">[1]INICIO!$Y$274:$Y$287</definedName>
    <definedName name="______________EJE7" localSheetId="17">[1]INICIO!$Y$316:$Y$356</definedName>
    <definedName name="______________EJE7">[1]INICIO!$Y$316:$Y$356</definedName>
    <definedName name="_____________EJE6" localSheetId="17">[1]INICIO!$Y$289:$Y$314</definedName>
    <definedName name="_____________EJE6">[1]INICIO!$Y$289:$Y$314</definedName>
    <definedName name="____________EJE1" localSheetId="17">[1]INICIO!$Y$166:$Y$186</definedName>
    <definedName name="____________EJE1">[1]INICIO!$Y$166:$Y$186</definedName>
    <definedName name="____________EJE2" localSheetId="17">[1]INICIO!$Y$188:$Y$229</definedName>
    <definedName name="____________EJE2">[1]INICIO!$Y$188:$Y$229</definedName>
    <definedName name="____________EJE3" localSheetId="17">[1]INICIO!$Y$231:$Y$247</definedName>
    <definedName name="____________EJE3">[1]INICIO!$Y$231:$Y$247</definedName>
    <definedName name="____________EJE4" localSheetId="17">[1]INICIO!$Y$249:$Y$272</definedName>
    <definedName name="____________EJE4">[1]INICIO!$Y$249:$Y$272</definedName>
    <definedName name="____________EJE5" localSheetId="17">[1]INICIO!$Y$274:$Y$287</definedName>
    <definedName name="____________EJE5">[1]INICIO!$Y$274:$Y$287</definedName>
    <definedName name="____________EJE7" localSheetId="17">[1]INICIO!$Y$316:$Y$356</definedName>
    <definedName name="____________EJE7">[1]INICIO!$Y$316:$Y$356</definedName>
    <definedName name="___________EJE6" localSheetId="17">[1]INICIO!$Y$289:$Y$314</definedName>
    <definedName name="___________EJE6">[1]INICIO!$Y$289:$Y$314</definedName>
    <definedName name="__________EJE1" localSheetId="17">[1]INICIO!$Y$166:$Y$186</definedName>
    <definedName name="__________EJE1">[1]INICIO!$Y$166:$Y$186</definedName>
    <definedName name="__________EJE2" localSheetId="17">[1]INICIO!$Y$188:$Y$229</definedName>
    <definedName name="__________EJE2">[1]INICIO!$Y$188:$Y$229</definedName>
    <definedName name="__________EJE3" localSheetId="17">[1]INICIO!$Y$231:$Y$247</definedName>
    <definedName name="__________EJE3">[1]INICIO!$Y$231:$Y$247</definedName>
    <definedName name="__________EJE4" localSheetId="17">[1]INICIO!$Y$249:$Y$272</definedName>
    <definedName name="__________EJE4">[1]INICIO!$Y$249:$Y$272</definedName>
    <definedName name="__________EJE5" localSheetId="17">[1]INICIO!$Y$274:$Y$287</definedName>
    <definedName name="__________EJE5">[1]INICIO!$Y$274:$Y$287</definedName>
    <definedName name="__________EJE6" localSheetId="17">[1]INICIO!$Y$289:$Y$314</definedName>
    <definedName name="__________EJE6">[1]INICIO!$Y$289:$Y$314</definedName>
    <definedName name="__________EJE7" localSheetId="17">[1]INICIO!$Y$316:$Y$356</definedName>
    <definedName name="__________EJE7">[1]INICIO!$Y$316:$Y$356</definedName>
    <definedName name="________EJE1" localSheetId="17">[1]INICIO!$Y$166:$Y$186</definedName>
    <definedName name="________EJE1">[1]INICIO!$Y$166:$Y$186</definedName>
    <definedName name="________EJE2" localSheetId="17">[1]INICIO!$Y$188:$Y$229</definedName>
    <definedName name="________EJE2">[1]INICIO!$Y$188:$Y$229</definedName>
    <definedName name="________EJE3" localSheetId="17">[1]INICIO!$Y$231:$Y$247</definedName>
    <definedName name="________EJE3">[1]INICIO!$Y$231:$Y$247</definedName>
    <definedName name="________EJE4" localSheetId="17">[1]INICIO!$Y$249:$Y$272</definedName>
    <definedName name="________EJE4">[1]INICIO!$Y$249:$Y$272</definedName>
    <definedName name="________EJE5" localSheetId="17">[1]INICIO!$Y$274:$Y$287</definedName>
    <definedName name="________EJE5">[1]INICIO!$Y$274:$Y$287</definedName>
    <definedName name="________EJE6" localSheetId="17">[1]INICIO!$Y$289:$Y$314</definedName>
    <definedName name="________EJE6">[1]INICIO!$Y$289:$Y$314</definedName>
    <definedName name="________EJE7" localSheetId="17">[1]INICIO!$Y$316:$Y$356</definedName>
    <definedName name="________EJE7">[1]INICIO!$Y$316:$Y$356</definedName>
    <definedName name="_______EJE1" localSheetId="17">[2]INICIO!$Y$166:$Y$186</definedName>
    <definedName name="_______EJE1">[2]INICIO!$Y$166:$Y$186</definedName>
    <definedName name="_______EJE2" localSheetId="17">[2]INICIO!$Y$188:$Y$229</definedName>
    <definedName name="_______EJE2">[2]INICIO!$Y$188:$Y$229</definedName>
    <definedName name="_______EJE3" localSheetId="17">[2]INICIO!$Y$231:$Y$247</definedName>
    <definedName name="_______EJE3">[2]INICIO!$Y$231:$Y$247</definedName>
    <definedName name="_______EJE4" localSheetId="17">[2]INICIO!$Y$249:$Y$272</definedName>
    <definedName name="_______EJE4">[2]INICIO!$Y$249:$Y$272</definedName>
    <definedName name="_______EJE5" localSheetId="17">[2]INICIO!$Y$274:$Y$287</definedName>
    <definedName name="_______EJE5">[2]INICIO!$Y$274:$Y$287</definedName>
    <definedName name="_______EJE6" localSheetId="17">[2]INICIO!$Y$289:$Y$314</definedName>
    <definedName name="_______EJE6">[2]INICIO!$Y$289:$Y$314</definedName>
    <definedName name="_______EJE7" localSheetId="17">[2]INICIO!$Y$316:$Y$356</definedName>
    <definedName name="_______EJE7">[2]INICIO!$Y$316:$Y$356</definedName>
    <definedName name="______EJE1" localSheetId="17">[2]INICIO!$Y$166:$Y$186</definedName>
    <definedName name="______EJE1">[2]INICIO!$Y$166:$Y$186</definedName>
    <definedName name="______EJE2" localSheetId="17">[2]INICIO!$Y$188:$Y$229</definedName>
    <definedName name="______EJE2">[2]INICIO!$Y$188:$Y$229</definedName>
    <definedName name="______EJE3" localSheetId="17">[2]INICIO!$Y$231:$Y$247</definedName>
    <definedName name="______EJE3">[2]INICIO!$Y$231:$Y$247</definedName>
    <definedName name="______EJE4" localSheetId="17">[2]INICIO!$Y$249:$Y$272</definedName>
    <definedName name="______EJE4">[2]INICIO!$Y$249:$Y$272</definedName>
    <definedName name="______EJE5" localSheetId="17">[2]INICIO!$Y$274:$Y$287</definedName>
    <definedName name="______EJE5">[2]INICIO!$Y$274:$Y$287</definedName>
    <definedName name="______EJE6" localSheetId="17">[2]INICIO!$Y$289:$Y$314</definedName>
    <definedName name="______EJE6">[2]INICIO!$Y$289:$Y$314</definedName>
    <definedName name="______EJE7" localSheetId="17">[2]INICIO!$Y$316:$Y$356</definedName>
    <definedName name="______EJE7">[2]INICIO!$Y$316:$Y$356</definedName>
    <definedName name="_____EJE1" localSheetId="17">[2]INICIO!$Y$166:$Y$186</definedName>
    <definedName name="_____EJE1">[2]INICIO!$Y$166:$Y$186</definedName>
    <definedName name="_____EJE2" localSheetId="17">[2]INICIO!$Y$188:$Y$229</definedName>
    <definedName name="_____EJE2">[2]INICIO!$Y$188:$Y$229</definedName>
    <definedName name="_____EJE3" localSheetId="17">[2]INICIO!$Y$231:$Y$247</definedName>
    <definedName name="_____EJE3">[2]INICIO!$Y$231:$Y$247</definedName>
    <definedName name="_____EJE4" localSheetId="17">[2]INICIO!$Y$249:$Y$272</definedName>
    <definedName name="_____EJE4">[2]INICIO!$Y$249:$Y$272</definedName>
    <definedName name="_____EJE5" localSheetId="17">[2]INICIO!$Y$274:$Y$287</definedName>
    <definedName name="_____EJE5">[2]INICIO!$Y$274:$Y$287</definedName>
    <definedName name="_____EJE6" localSheetId="17">[2]INICIO!$Y$289:$Y$314</definedName>
    <definedName name="_____EJE6">[2]INICIO!$Y$289:$Y$314</definedName>
    <definedName name="_____EJE7" localSheetId="17">[2]INICIO!$Y$316:$Y$356</definedName>
    <definedName name="_____EJE7">[2]INICIO!$Y$316:$Y$356</definedName>
    <definedName name="____EJE1" localSheetId="15">[3]INICIO!$Y$166:$Y$186</definedName>
    <definedName name="____EJE1" localSheetId="16">[3]INICIO!$Y$166:$Y$186</definedName>
    <definedName name="____EJE1" localSheetId="3">[3]INICIO!$Y$166:$Y$186</definedName>
    <definedName name="____EJE1" localSheetId="13">[3]INICIO!$Y$166:$Y$186</definedName>
    <definedName name="____EJE1" localSheetId="14">[3]INICIO!$Y$166:$Y$186</definedName>
    <definedName name="____EJE1" localSheetId="17">[1]INICIO!$Y$166:$Y$186</definedName>
    <definedName name="____EJE1">[1]INICIO!$Y$166:$Y$186</definedName>
    <definedName name="____EJE2" localSheetId="15">[3]INICIO!$Y$188:$Y$229</definedName>
    <definedName name="____EJE2" localSheetId="16">[3]INICIO!$Y$188:$Y$229</definedName>
    <definedName name="____EJE2" localSheetId="3">[3]INICIO!$Y$188:$Y$229</definedName>
    <definedName name="____EJE2" localSheetId="13">[3]INICIO!$Y$188:$Y$229</definedName>
    <definedName name="____EJE2" localSheetId="14">[3]INICIO!$Y$188:$Y$229</definedName>
    <definedName name="____EJE2" localSheetId="17">[1]INICIO!$Y$188:$Y$229</definedName>
    <definedName name="____EJE2">[1]INICIO!$Y$188:$Y$229</definedName>
    <definedName name="____EJE3" localSheetId="15">[3]INICIO!$Y$231:$Y$247</definedName>
    <definedName name="____EJE3" localSheetId="16">[3]INICIO!$Y$231:$Y$247</definedName>
    <definedName name="____EJE3" localSheetId="3">[3]INICIO!$Y$231:$Y$247</definedName>
    <definedName name="____EJE3" localSheetId="13">[3]INICIO!$Y$231:$Y$247</definedName>
    <definedName name="____EJE3" localSheetId="14">[3]INICIO!$Y$231:$Y$247</definedName>
    <definedName name="____EJE3" localSheetId="17">[1]INICIO!$Y$231:$Y$247</definedName>
    <definedName name="____EJE3">[1]INICIO!$Y$231:$Y$247</definedName>
    <definedName name="____EJE4" localSheetId="15">[3]INICIO!$Y$249:$Y$272</definedName>
    <definedName name="____EJE4" localSheetId="16">[3]INICIO!$Y$249:$Y$272</definedName>
    <definedName name="____EJE4" localSheetId="3">[3]INICIO!$Y$249:$Y$272</definedName>
    <definedName name="____EJE4" localSheetId="13">[3]INICIO!$Y$249:$Y$272</definedName>
    <definedName name="____EJE4" localSheetId="14">[3]INICIO!$Y$249:$Y$272</definedName>
    <definedName name="____EJE4" localSheetId="17">[1]INICIO!$Y$249:$Y$272</definedName>
    <definedName name="____EJE4">[1]INICIO!$Y$249:$Y$272</definedName>
    <definedName name="____EJE5" localSheetId="15">[3]INICIO!$Y$274:$Y$287</definedName>
    <definedName name="____EJE5" localSheetId="16">[3]INICIO!$Y$274:$Y$287</definedName>
    <definedName name="____EJE5" localSheetId="3">[3]INICIO!$Y$274:$Y$287</definedName>
    <definedName name="____EJE5" localSheetId="13">[3]INICIO!$Y$274:$Y$287</definedName>
    <definedName name="____EJE5" localSheetId="14">[3]INICIO!$Y$274:$Y$287</definedName>
    <definedName name="____EJE5" localSheetId="17">[1]INICIO!$Y$274:$Y$287</definedName>
    <definedName name="____EJE5">[1]INICIO!$Y$274:$Y$287</definedName>
    <definedName name="____EJE6" localSheetId="15">[3]INICIO!$Y$289:$Y$314</definedName>
    <definedName name="____EJE6" localSheetId="16">[3]INICIO!$Y$289:$Y$314</definedName>
    <definedName name="____EJE6" localSheetId="3">[3]INICIO!$Y$289:$Y$314</definedName>
    <definedName name="____EJE6" localSheetId="13">[3]INICIO!$Y$289:$Y$314</definedName>
    <definedName name="____EJE6" localSheetId="14">[3]INICIO!$Y$289:$Y$314</definedName>
    <definedName name="____EJE6" localSheetId="17">[1]INICIO!$Y$289:$Y$314</definedName>
    <definedName name="____EJE6">[1]INICIO!$Y$289:$Y$314</definedName>
    <definedName name="____EJE7" localSheetId="15">[3]INICIO!$Y$316:$Y$356</definedName>
    <definedName name="____EJE7" localSheetId="16">[3]INICIO!$Y$316:$Y$356</definedName>
    <definedName name="____EJE7" localSheetId="3">[3]INICIO!$Y$316:$Y$356</definedName>
    <definedName name="____EJE7" localSheetId="13">[3]INICIO!$Y$316:$Y$356</definedName>
    <definedName name="____EJE7" localSheetId="14">[3]INICIO!$Y$316:$Y$356</definedName>
    <definedName name="____EJE7" localSheetId="17">[1]INICIO!$Y$316:$Y$356</definedName>
    <definedName name="____EJE7">[1]INICIO!$Y$316:$Y$356</definedName>
    <definedName name="___EJE1" localSheetId="15">[3]INICIO!$Y$166:$Y$186</definedName>
    <definedName name="___EJE1" localSheetId="16">[3]INICIO!$Y$166:$Y$186</definedName>
    <definedName name="___EJE1" localSheetId="6">[2]INICIO!$Y$166:$Y$186</definedName>
    <definedName name="___EJE1" localSheetId="3">[3]INICIO!$Y$166:$Y$186</definedName>
    <definedName name="___EJE1" localSheetId="13">[3]INICIO!$Y$166:$Y$186</definedName>
    <definedName name="___EJE1" localSheetId="14">[3]INICIO!$Y$166:$Y$186</definedName>
    <definedName name="___EJE1" localSheetId="17">[1]INICIO!$Y$166:$Y$186</definedName>
    <definedName name="___EJE1">[1]INICIO!$Y$166:$Y$186</definedName>
    <definedName name="___EJE2" localSheetId="15">[3]INICIO!$Y$188:$Y$229</definedName>
    <definedName name="___EJE2" localSheetId="16">[3]INICIO!$Y$188:$Y$229</definedName>
    <definedName name="___EJE2" localSheetId="6">[2]INICIO!$Y$188:$Y$229</definedName>
    <definedName name="___EJE2" localSheetId="3">[3]INICIO!$Y$188:$Y$229</definedName>
    <definedName name="___EJE2" localSheetId="13">[3]INICIO!$Y$188:$Y$229</definedName>
    <definedName name="___EJE2" localSheetId="14">[3]INICIO!$Y$188:$Y$229</definedName>
    <definedName name="___EJE2" localSheetId="17">[1]INICIO!$Y$188:$Y$229</definedName>
    <definedName name="___EJE2">[1]INICIO!$Y$188:$Y$229</definedName>
    <definedName name="___EJE3" localSheetId="15">[3]INICIO!$Y$231:$Y$247</definedName>
    <definedName name="___EJE3" localSheetId="16">[3]INICIO!$Y$231:$Y$247</definedName>
    <definedName name="___EJE3" localSheetId="6">[2]INICIO!$Y$231:$Y$247</definedName>
    <definedName name="___EJE3" localSheetId="3">[3]INICIO!$Y$231:$Y$247</definedName>
    <definedName name="___EJE3" localSheetId="13">[3]INICIO!$Y$231:$Y$247</definedName>
    <definedName name="___EJE3" localSheetId="14">[3]INICIO!$Y$231:$Y$247</definedName>
    <definedName name="___EJE3" localSheetId="17">[1]INICIO!$Y$231:$Y$247</definedName>
    <definedName name="___EJE3">[1]INICIO!$Y$231:$Y$247</definedName>
    <definedName name="___EJE4" localSheetId="15">[3]INICIO!$Y$249:$Y$272</definedName>
    <definedName name="___EJE4" localSheetId="16">[3]INICIO!$Y$249:$Y$272</definedName>
    <definedName name="___EJE4" localSheetId="6">[2]INICIO!$Y$249:$Y$272</definedName>
    <definedName name="___EJE4" localSheetId="3">[3]INICIO!$Y$249:$Y$272</definedName>
    <definedName name="___EJE4" localSheetId="13">[3]INICIO!$Y$249:$Y$272</definedName>
    <definedName name="___EJE4" localSheetId="14">[3]INICIO!$Y$249:$Y$272</definedName>
    <definedName name="___EJE4" localSheetId="17">[1]INICIO!$Y$249:$Y$272</definedName>
    <definedName name="___EJE4">[1]INICIO!$Y$249:$Y$272</definedName>
    <definedName name="___EJE5" localSheetId="15">[3]INICIO!$Y$274:$Y$287</definedName>
    <definedName name="___EJE5" localSheetId="16">[3]INICIO!$Y$274:$Y$287</definedName>
    <definedName name="___EJE5" localSheetId="6">[2]INICIO!$Y$274:$Y$287</definedName>
    <definedName name="___EJE5" localSheetId="3">[3]INICIO!$Y$274:$Y$287</definedName>
    <definedName name="___EJE5" localSheetId="13">[3]INICIO!$Y$274:$Y$287</definedName>
    <definedName name="___EJE5" localSheetId="14">[3]INICIO!$Y$274:$Y$287</definedName>
    <definedName name="___EJE5" localSheetId="17">[1]INICIO!$Y$274:$Y$287</definedName>
    <definedName name="___EJE5">[1]INICIO!$Y$274:$Y$287</definedName>
    <definedName name="___EJE6" localSheetId="15">[3]INICIO!$Y$289:$Y$314</definedName>
    <definedName name="___EJE6" localSheetId="16">[3]INICIO!$Y$289:$Y$314</definedName>
    <definedName name="___EJE6" localSheetId="6">[2]INICIO!$Y$289:$Y$314</definedName>
    <definedName name="___EJE6" localSheetId="3">[3]INICIO!$Y$289:$Y$314</definedName>
    <definedName name="___EJE6" localSheetId="13">[3]INICIO!$Y$289:$Y$314</definedName>
    <definedName name="___EJE6" localSheetId="14">[3]INICIO!$Y$289:$Y$314</definedName>
    <definedName name="___EJE6" localSheetId="17">[1]INICIO!$Y$289:$Y$314</definedName>
    <definedName name="___EJE6">[1]INICIO!$Y$289:$Y$314</definedName>
    <definedName name="___EJE7" localSheetId="15">[3]INICIO!$Y$316:$Y$356</definedName>
    <definedName name="___EJE7" localSheetId="16">[3]INICIO!$Y$316:$Y$356</definedName>
    <definedName name="___EJE7" localSheetId="6">[2]INICIO!$Y$316:$Y$356</definedName>
    <definedName name="___EJE7" localSheetId="3">[3]INICIO!$Y$316:$Y$356</definedName>
    <definedName name="___EJE7" localSheetId="13">[3]INICIO!$Y$316:$Y$356</definedName>
    <definedName name="___EJE7" localSheetId="14">[3]INICIO!$Y$316:$Y$356</definedName>
    <definedName name="___EJE7" localSheetId="17">[1]INICIO!$Y$316:$Y$356</definedName>
    <definedName name="___EJE7">[1]INICIO!$Y$316:$Y$356</definedName>
    <definedName name="__EJE1" localSheetId="15">[3]INICIO!$Y$166:$Y$186</definedName>
    <definedName name="__EJE1" localSheetId="16">[3]INICIO!$Y$166:$Y$186</definedName>
    <definedName name="__EJE1" localSheetId="6">[2]INICIO!$Y$166:$Y$186</definedName>
    <definedName name="__EJE1" localSheetId="3">[3]INICIO!$Y$166:$Y$186</definedName>
    <definedName name="__EJE1" localSheetId="13">[3]INICIO!$Y$166:$Y$186</definedName>
    <definedName name="__EJE1" localSheetId="14">[3]INICIO!$Y$166:$Y$186</definedName>
    <definedName name="__EJE1" localSheetId="17">[1]INICIO!$Y$166:$Y$186</definedName>
    <definedName name="__EJE1">[1]INICIO!$Y$166:$Y$186</definedName>
    <definedName name="__EJE2" localSheetId="15">[3]INICIO!$Y$188:$Y$229</definedName>
    <definedName name="__EJE2" localSheetId="16">[3]INICIO!$Y$188:$Y$229</definedName>
    <definedName name="__EJE2" localSheetId="6">[2]INICIO!$Y$188:$Y$229</definedName>
    <definedName name="__EJE2" localSheetId="3">[3]INICIO!$Y$188:$Y$229</definedName>
    <definedName name="__EJE2" localSheetId="13">[3]INICIO!$Y$188:$Y$229</definedName>
    <definedName name="__EJE2" localSheetId="14">[3]INICIO!$Y$188:$Y$229</definedName>
    <definedName name="__EJE2" localSheetId="17">[1]INICIO!$Y$188:$Y$229</definedName>
    <definedName name="__EJE2">[1]INICIO!$Y$188:$Y$229</definedName>
    <definedName name="__EJE3" localSheetId="15">[3]INICIO!$Y$231:$Y$247</definedName>
    <definedName name="__EJE3" localSheetId="16">[3]INICIO!$Y$231:$Y$247</definedName>
    <definedName name="__EJE3" localSheetId="6">[2]INICIO!$Y$231:$Y$247</definedName>
    <definedName name="__EJE3" localSheetId="3">[3]INICIO!$Y$231:$Y$247</definedName>
    <definedName name="__EJE3" localSheetId="13">[3]INICIO!$Y$231:$Y$247</definedName>
    <definedName name="__EJE3" localSheetId="14">[3]INICIO!$Y$231:$Y$247</definedName>
    <definedName name="__EJE3" localSheetId="17">[1]INICIO!$Y$231:$Y$247</definedName>
    <definedName name="__EJE3">[1]INICIO!$Y$231:$Y$247</definedName>
    <definedName name="__EJE4" localSheetId="15">[3]INICIO!$Y$249:$Y$272</definedName>
    <definedName name="__EJE4" localSheetId="16">[3]INICIO!$Y$249:$Y$272</definedName>
    <definedName name="__EJE4" localSheetId="6">[2]INICIO!$Y$249:$Y$272</definedName>
    <definedName name="__EJE4" localSheetId="3">[3]INICIO!$Y$249:$Y$272</definedName>
    <definedName name="__EJE4" localSheetId="13">[3]INICIO!$Y$249:$Y$272</definedName>
    <definedName name="__EJE4" localSheetId="14">[3]INICIO!$Y$249:$Y$272</definedName>
    <definedName name="__EJE4" localSheetId="17">[1]INICIO!$Y$249:$Y$272</definedName>
    <definedName name="__EJE4">[1]INICIO!$Y$249:$Y$272</definedName>
    <definedName name="__EJE5" localSheetId="15">[3]INICIO!$Y$274:$Y$287</definedName>
    <definedName name="__EJE5" localSheetId="16">[3]INICIO!$Y$274:$Y$287</definedName>
    <definedName name="__EJE5" localSheetId="6">[2]INICIO!$Y$274:$Y$287</definedName>
    <definedName name="__EJE5" localSheetId="3">[3]INICIO!$Y$274:$Y$287</definedName>
    <definedName name="__EJE5" localSheetId="13">[3]INICIO!$Y$274:$Y$287</definedName>
    <definedName name="__EJE5" localSheetId="14">[3]INICIO!$Y$274:$Y$287</definedName>
    <definedName name="__EJE5" localSheetId="17">[1]INICIO!$Y$274:$Y$287</definedName>
    <definedName name="__EJE5">[1]INICIO!$Y$274:$Y$287</definedName>
    <definedName name="__EJE6" localSheetId="15">[3]INICIO!$Y$289:$Y$314</definedName>
    <definedName name="__EJE6" localSheetId="16">[3]INICIO!$Y$289:$Y$314</definedName>
    <definedName name="__EJE6" localSheetId="6">[2]INICIO!$Y$289:$Y$314</definedName>
    <definedName name="__EJE6" localSheetId="3">[3]INICIO!$Y$289:$Y$314</definedName>
    <definedName name="__EJE6" localSheetId="13">[3]INICIO!$Y$289:$Y$314</definedName>
    <definedName name="__EJE6" localSheetId="14">[3]INICIO!$Y$289:$Y$314</definedName>
    <definedName name="__EJE6" localSheetId="17">[1]INICIO!$Y$289:$Y$314</definedName>
    <definedName name="__EJE6">[1]INICIO!$Y$289:$Y$314</definedName>
    <definedName name="__EJE7" localSheetId="15">[3]INICIO!$Y$316:$Y$356</definedName>
    <definedName name="__EJE7" localSheetId="16">[3]INICIO!$Y$316:$Y$356</definedName>
    <definedName name="__EJE7" localSheetId="6">[2]INICIO!$Y$316:$Y$356</definedName>
    <definedName name="__EJE7" localSheetId="3">[3]INICIO!$Y$316:$Y$356</definedName>
    <definedName name="__EJE7" localSheetId="13">[3]INICIO!$Y$316:$Y$356</definedName>
    <definedName name="__EJE7" localSheetId="14">[3]INICIO!$Y$316:$Y$356</definedName>
    <definedName name="__EJE7" localSheetId="17">[1]INICIO!$Y$316:$Y$356</definedName>
    <definedName name="__EJE7">[1]INICIO!$Y$316:$Y$356</definedName>
    <definedName name="_EJE1" localSheetId="15">[3]INICIO!$Y$166:$Y$186</definedName>
    <definedName name="_EJE1" localSheetId="16">[3]INICIO!$Y$166:$Y$186</definedName>
    <definedName name="_EJE1" localSheetId="6">[2]INICIO!$Y$166:$Y$186</definedName>
    <definedName name="_EJE1" localSheetId="9">[4]INICIO!$Y$166:$Y$186</definedName>
    <definedName name="_EJE1" localSheetId="3">[3]INICIO!$Y$166:$Y$186</definedName>
    <definedName name="_EJE1" localSheetId="13">[3]INICIO!$Y$166:$Y$186</definedName>
    <definedName name="_EJE1" localSheetId="14">[3]INICIO!$Y$166:$Y$186</definedName>
    <definedName name="_EJE1" localSheetId="17">[1]INICIO!$Y$166:$Y$186</definedName>
    <definedName name="_EJE1">[1]INICIO!$Y$166:$Y$186</definedName>
    <definedName name="_EJE2" localSheetId="15">[3]INICIO!$Y$188:$Y$229</definedName>
    <definedName name="_EJE2" localSheetId="16">[3]INICIO!$Y$188:$Y$229</definedName>
    <definedName name="_EJE2" localSheetId="6">[2]INICIO!$Y$188:$Y$229</definedName>
    <definedName name="_EJE2" localSheetId="9">[4]INICIO!$Y$188:$Y$229</definedName>
    <definedName name="_EJE2" localSheetId="3">[3]INICIO!$Y$188:$Y$229</definedName>
    <definedName name="_EJE2" localSheetId="13">[3]INICIO!$Y$188:$Y$229</definedName>
    <definedName name="_EJE2" localSheetId="14">[3]INICIO!$Y$188:$Y$229</definedName>
    <definedName name="_EJE2" localSheetId="17">[1]INICIO!$Y$188:$Y$229</definedName>
    <definedName name="_EJE2">[1]INICIO!$Y$188:$Y$229</definedName>
    <definedName name="_EJE3" localSheetId="15">[3]INICIO!$Y$231:$Y$247</definedName>
    <definedName name="_EJE3" localSheetId="16">[3]INICIO!$Y$231:$Y$247</definedName>
    <definedName name="_EJE3" localSheetId="6">[2]INICIO!$Y$231:$Y$247</definedName>
    <definedName name="_EJE3" localSheetId="9">[4]INICIO!$Y$231:$Y$247</definedName>
    <definedName name="_EJE3" localSheetId="3">[3]INICIO!$Y$231:$Y$247</definedName>
    <definedName name="_EJE3" localSheetId="13">[3]INICIO!$Y$231:$Y$247</definedName>
    <definedName name="_EJE3" localSheetId="14">[3]INICIO!$Y$231:$Y$247</definedName>
    <definedName name="_EJE3" localSheetId="17">[1]INICIO!$Y$231:$Y$247</definedName>
    <definedName name="_EJE3">[1]INICIO!$Y$231:$Y$247</definedName>
    <definedName name="_EJE4" localSheetId="15">[3]INICIO!$Y$249:$Y$272</definedName>
    <definedName name="_EJE4" localSheetId="16">[3]INICIO!$Y$249:$Y$272</definedName>
    <definedName name="_EJE4" localSheetId="6">[2]INICIO!$Y$249:$Y$272</definedName>
    <definedName name="_EJE4" localSheetId="9">[4]INICIO!$Y$249:$Y$272</definedName>
    <definedName name="_EJE4" localSheetId="3">[3]INICIO!$Y$249:$Y$272</definedName>
    <definedName name="_EJE4" localSheetId="13">[3]INICIO!$Y$249:$Y$272</definedName>
    <definedName name="_EJE4" localSheetId="14">[3]INICIO!$Y$249:$Y$272</definedName>
    <definedName name="_EJE4" localSheetId="17">[1]INICIO!$Y$249:$Y$272</definedName>
    <definedName name="_EJE4">[1]INICIO!$Y$249:$Y$272</definedName>
    <definedName name="_EJE5" localSheetId="15">[3]INICIO!$Y$274:$Y$287</definedName>
    <definedName name="_EJE5" localSheetId="16">[3]INICIO!$Y$274:$Y$287</definedName>
    <definedName name="_EJE5" localSheetId="6">[2]INICIO!$Y$274:$Y$287</definedName>
    <definedName name="_EJE5" localSheetId="9">[4]INICIO!$Y$274:$Y$287</definedName>
    <definedName name="_EJE5" localSheetId="3">[3]INICIO!$Y$274:$Y$287</definedName>
    <definedName name="_EJE5" localSheetId="13">[3]INICIO!$Y$274:$Y$287</definedName>
    <definedName name="_EJE5" localSheetId="14">[3]INICIO!$Y$274:$Y$287</definedName>
    <definedName name="_EJE5" localSheetId="17">[1]INICIO!$Y$274:$Y$287</definedName>
    <definedName name="_EJE5">[1]INICIO!$Y$274:$Y$287</definedName>
    <definedName name="_EJE6" localSheetId="15">[3]INICIO!$Y$289:$Y$314</definedName>
    <definedName name="_EJE6" localSheetId="16">[3]INICIO!$Y$289:$Y$314</definedName>
    <definedName name="_EJE6" localSheetId="6">[2]INICIO!$Y$289:$Y$314</definedName>
    <definedName name="_EJE6" localSheetId="9">[4]INICIO!$Y$289:$Y$314</definedName>
    <definedName name="_EJE6" localSheetId="3">[3]INICIO!$Y$289:$Y$314</definedName>
    <definedName name="_EJE6" localSheetId="13">[3]INICIO!$Y$289:$Y$314</definedName>
    <definedName name="_EJE6" localSheetId="14">[3]INICIO!$Y$289:$Y$314</definedName>
    <definedName name="_EJE6" localSheetId="17">[1]INICIO!$Y$289:$Y$314</definedName>
    <definedName name="_EJE6">[1]INICIO!$Y$289:$Y$314</definedName>
    <definedName name="_EJE7" localSheetId="15">[3]INICIO!$Y$316:$Y$356</definedName>
    <definedName name="_EJE7" localSheetId="16">[3]INICIO!$Y$316:$Y$356</definedName>
    <definedName name="_EJE7" localSheetId="6">[2]INICIO!$Y$316:$Y$356</definedName>
    <definedName name="_EJE7" localSheetId="9">[4]INICIO!$Y$316:$Y$356</definedName>
    <definedName name="_EJE7" localSheetId="3">[3]INICIO!$Y$316:$Y$356</definedName>
    <definedName name="_EJE7" localSheetId="13">[3]INICIO!$Y$316:$Y$356</definedName>
    <definedName name="_EJE7" localSheetId="14">[3]INICIO!$Y$316:$Y$356</definedName>
    <definedName name="_EJE7" localSheetId="17">[1]INICIO!$Y$316:$Y$356</definedName>
    <definedName name="_EJE7">[1]INICIO!$Y$316:$Y$356</definedName>
    <definedName name="A" localSheetId="7">#REF!</definedName>
    <definedName name="A" localSheetId="9">#REF!</definedName>
    <definedName name="A" localSheetId="2">#REF!</definedName>
    <definedName name="A" localSheetId="17">#REF!</definedName>
    <definedName name="A">#REF!</definedName>
    <definedName name="adys_tipo" localSheetId="15">[3]INICIO!$AR$24:$AR$27</definedName>
    <definedName name="adys_tipo" localSheetId="16">[3]INICIO!$AR$24:$AR$27</definedName>
    <definedName name="adys_tipo" localSheetId="6">[2]INICIO!$AR$24:$AR$27</definedName>
    <definedName name="adys_tipo" localSheetId="9">[4]INICIO!$AR$24:$AR$27</definedName>
    <definedName name="adys_tipo" localSheetId="3">[3]INICIO!$AR$24:$AR$27</definedName>
    <definedName name="adys_tipo" localSheetId="13">[3]INICIO!$AR$24:$AR$27</definedName>
    <definedName name="adys_tipo" localSheetId="14">[3]INICIO!$AR$24:$AR$27</definedName>
    <definedName name="adys_tipo" localSheetId="17">[1]INICIO!$AR$24:$AR$27</definedName>
    <definedName name="adys_tipo">[1]INICIO!$AR$24:$AR$27</definedName>
    <definedName name="AI" localSheetId="15">[3]INICIO!$AU$5:$AW$543</definedName>
    <definedName name="AI" localSheetId="16">[3]INICIO!$AU$5:$AW$543</definedName>
    <definedName name="AI" localSheetId="6">[2]INICIO!$AU$5:$AW$543</definedName>
    <definedName name="AI" localSheetId="9">[4]INICIO!$AU$5:$AW$543</definedName>
    <definedName name="AI" localSheetId="3">[3]INICIO!$AU$5:$AW$543</definedName>
    <definedName name="AI" localSheetId="13">[3]INICIO!$AU$5:$AW$543</definedName>
    <definedName name="AI" localSheetId="14">[3]INICIO!$AU$5:$AW$543</definedName>
    <definedName name="AI" localSheetId="17">[1]INICIO!$AU$5:$AW$543</definedName>
    <definedName name="AI">[1]INICIO!$AU$5:$AW$543</definedName>
    <definedName name="_xlnm.Print_Area" localSheetId="16">'ADPR-2'!$A$2:$E$27</definedName>
    <definedName name="_xlnm.Print_Area" localSheetId="7">'APP-RF'!$A$1:$V$36</definedName>
    <definedName name="_xlnm.Print_Area" localSheetId="1">Caratula!$A$1:$M$38</definedName>
    <definedName name="_xlnm.Print_Area" localSheetId="5">EPCF!$A$1:$M$35</definedName>
    <definedName name="_xlnm.Print_Area" localSheetId="6">EPPCP!$A$1:$M$33</definedName>
    <definedName name="_xlnm.Print_Area" localSheetId="9">IAPP!$A$1:$M$14</definedName>
    <definedName name="_xlnm.Print_Area" localSheetId="3">IPRF!$A$1:$F$27</definedName>
    <definedName name="_xlnm.Print_Area" localSheetId="8">PPI!$A$1:$K$35</definedName>
    <definedName name="_xlnm.Print_Area" localSheetId="2">Resumen_Ejecutivo!$A$1:$F$24</definedName>
    <definedName name="CAPIT" localSheetId="7">#REF!</definedName>
    <definedName name="CAPIT" localSheetId="5">#REF!</definedName>
    <definedName name="CAPIT" localSheetId="6">#REF!</definedName>
    <definedName name="CAPIT" localSheetId="9">#REF!</definedName>
    <definedName name="CAPIT" localSheetId="0">#REF!</definedName>
    <definedName name="CAPIT" localSheetId="2">#REF!</definedName>
    <definedName name="CAPIT" localSheetId="17">#REF!</definedName>
    <definedName name="CAPIT">#REF!</definedName>
    <definedName name="CENPAR" localSheetId="7">#REF!</definedName>
    <definedName name="CENPAR" localSheetId="5">#REF!</definedName>
    <definedName name="CENPAR" localSheetId="6">#REF!</definedName>
    <definedName name="CENPAR" localSheetId="9">#REF!</definedName>
    <definedName name="CENPAR" localSheetId="0">#REF!</definedName>
    <definedName name="CENPAR" localSheetId="2">#REF!</definedName>
    <definedName name="CENPAR" localSheetId="17">#REF!</definedName>
    <definedName name="CENPAR">#REF!</definedName>
    <definedName name="datos" localSheetId="15">OFFSET([5]datos!$A$1,0,0,COUNTA([5]datos!$A$1:$A$65536),23)</definedName>
    <definedName name="datos" localSheetId="16">OFFSET([5]datos!$A$1,0,0,COUNTA([5]datos!$A$1:$A$65536),23)</definedName>
    <definedName name="datos" localSheetId="6">OFFSET([6]datos!$A$1,0,0,COUNTA([6]datos!$A$1:$A$65536),23)</definedName>
    <definedName name="datos" localSheetId="9">OFFSET([7]datos!$A$1,0,0,COUNTA([7]datos!$A$1:$A$65536),23)</definedName>
    <definedName name="datos" localSheetId="3">OFFSET([5]datos!$A$1,0,0,COUNTA([5]datos!$A$1:$A$65536),23)</definedName>
    <definedName name="datos" localSheetId="13">OFFSET([5]datos!$A$1,0,0,COUNTA([5]datos!$A$1:$A$65536),23)</definedName>
    <definedName name="datos" localSheetId="14">OFFSET([5]datos!$A$1,0,0,COUNTA([5]datos!$A$1:$A$65536),23)</definedName>
    <definedName name="datos" localSheetId="17">OFFSET([8]datos!$A$1,0,0,COUNTA([8]datos!$A$1:$A$65536),23)</definedName>
    <definedName name="datos">OFFSET([8]datos!$A$1,0,0,COUNTA([8]datos!$A$1:$A$65536),23)</definedName>
    <definedName name="dc" localSheetId="7">#REF!</definedName>
    <definedName name="dc" localSheetId="5">#REF!</definedName>
    <definedName name="dc" localSheetId="6">#REF!</definedName>
    <definedName name="dc" localSheetId="9">#REF!</definedName>
    <definedName name="dc" localSheetId="0">#REF!</definedName>
    <definedName name="dc" localSheetId="2">#REF!</definedName>
    <definedName name="dc" localSheetId="17">#REF!</definedName>
    <definedName name="dc">#REF!</definedName>
    <definedName name="DEFAULT" localSheetId="15">[3]INICIO!$AA$10</definedName>
    <definedName name="DEFAULT" localSheetId="16">[3]INICIO!$AA$10</definedName>
    <definedName name="DEFAULT" localSheetId="6">[2]INICIO!$AA$10</definedName>
    <definedName name="DEFAULT" localSheetId="9">[4]INICIO!$AA$10</definedName>
    <definedName name="DEFAULT" localSheetId="3">[3]INICIO!$AA$10</definedName>
    <definedName name="DEFAULT" localSheetId="13">[3]INICIO!$AA$10</definedName>
    <definedName name="DEFAULT" localSheetId="14">[3]INICIO!$AA$10</definedName>
    <definedName name="DEFAULT" localSheetId="17">[1]INICIO!$AA$10</definedName>
    <definedName name="DEFAULT">[1]INICIO!$AA$10</definedName>
    <definedName name="DEUDA" localSheetId="7">#REF!</definedName>
    <definedName name="DEUDA" localSheetId="5">#REF!</definedName>
    <definedName name="DEUDA" localSheetId="6">#REF!</definedName>
    <definedName name="DEUDA" localSheetId="9">#REF!</definedName>
    <definedName name="DEUDA" localSheetId="0">#REF!</definedName>
    <definedName name="DEUDA" localSheetId="2">#REF!</definedName>
    <definedName name="DEUDA" localSheetId="17">#REF!</definedName>
    <definedName name="DEUDA">#REF!</definedName>
    <definedName name="egvb" localSheetId="7">#REF!</definedName>
    <definedName name="egvb" localSheetId="5">#REF!</definedName>
    <definedName name="egvb" localSheetId="6">#REF!</definedName>
    <definedName name="egvb" localSheetId="9">#REF!</definedName>
    <definedName name="egvb" localSheetId="0">#REF!</definedName>
    <definedName name="egvb" localSheetId="2">#REF!</definedName>
    <definedName name="egvb" localSheetId="17">#REF!</definedName>
    <definedName name="egvb">#REF!</definedName>
    <definedName name="EJER" localSheetId="7">#REF!</definedName>
    <definedName name="EJER" localSheetId="5">#REF!</definedName>
    <definedName name="EJER" localSheetId="6">#REF!</definedName>
    <definedName name="EJER" localSheetId="9">#REF!</definedName>
    <definedName name="EJER" localSheetId="0">#REF!</definedName>
    <definedName name="EJER" localSheetId="2">#REF!</definedName>
    <definedName name="EJER" localSheetId="17">#REF!</definedName>
    <definedName name="EJER">#REF!</definedName>
    <definedName name="EJES" localSheetId="15">[3]INICIO!$Y$151:$Y$157</definedName>
    <definedName name="EJES" localSheetId="16">[3]INICIO!$Y$151:$Y$157</definedName>
    <definedName name="EJES" localSheetId="6">[2]INICIO!$Y$151:$Y$157</definedName>
    <definedName name="EJES" localSheetId="9">[4]INICIO!$Y$151:$Y$157</definedName>
    <definedName name="EJES" localSheetId="3">[3]INICIO!$Y$151:$Y$157</definedName>
    <definedName name="EJES" localSheetId="13">[3]INICIO!$Y$151:$Y$157</definedName>
    <definedName name="EJES" localSheetId="14">[3]INICIO!$Y$151:$Y$157</definedName>
    <definedName name="EJES" localSheetId="17">[1]INICIO!$Y$151:$Y$157</definedName>
    <definedName name="EJES">[1]INICIO!$Y$151:$Y$157</definedName>
    <definedName name="ENFPEM" localSheetId="7">#REF!</definedName>
    <definedName name="ENFPEM" localSheetId="5">#REF!</definedName>
    <definedName name="ENFPEM" localSheetId="6">#REF!</definedName>
    <definedName name="ENFPEM" localSheetId="9">#REF!</definedName>
    <definedName name="ENFPEM" localSheetId="0">#REF!</definedName>
    <definedName name="ENFPEM" localSheetId="2">#REF!</definedName>
    <definedName name="ENFPEM" localSheetId="17">#REF!</definedName>
    <definedName name="ENFPEM">#REF!</definedName>
    <definedName name="fidco" localSheetId="7">[9]INICIO!#REF!</definedName>
    <definedName name="fidco" localSheetId="5">[5]INICIO!#REF!</definedName>
    <definedName name="fidco" localSheetId="6">[9]INICIO!#REF!</definedName>
    <definedName name="fidco" localSheetId="9">[9]INICIO!#REF!</definedName>
    <definedName name="fidco" localSheetId="0">[9]INICIO!#REF!</definedName>
    <definedName name="fidco" localSheetId="13">[5]INICIO!#REF!</definedName>
    <definedName name="fidco" localSheetId="2">[9]INICIO!#REF!</definedName>
    <definedName name="fidco" localSheetId="17">[9]INICIO!#REF!</definedName>
    <definedName name="fidco">[5]INICIO!#REF!</definedName>
    <definedName name="FIDCOS" localSheetId="15">[3]INICIO!$DH$5:$DI$96</definedName>
    <definedName name="FIDCOS" localSheetId="16">[3]INICIO!$DH$5:$DI$96</definedName>
    <definedName name="FIDCOS" localSheetId="6">[2]INICIO!$DH$5:$DI$96</definedName>
    <definedName name="FIDCOS" localSheetId="9">[4]INICIO!$DH$5:$DI$96</definedName>
    <definedName name="FIDCOS" localSheetId="3">[3]INICIO!$DH$5:$DI$96</definedName>
    <definedName name="FIDCOS" localSheetId="13">[3]INICIO!$DH$5:$DI$96</definedName>
    <definedName name="FIDCOS" localSheetId="14">[3]INICIO!$DH$5:$DI$96</definedName>
    <definedName name="FIDCOS" localSheetId="17">[1]INICIO!$DH$5:$DI$96</definedName>
    <definedName name="FIDCOS">[1]INICIO!$DH$5:$DI$96</definedName>
    <definedName name="FPC" localSheetId="15">[3]INICIO!$DE$5:$DF$96</definedName>
    <definedName name="FPC" localSheetId="16">[3]INICIO!$DE$5:$DF$96</definedName>
    <definedName name="FPC" localSheetId="6">[2]INICIO!$DE$5:$DF$96</definedName>
    <definedName name="FPC" localSheetId="9">[4]INICIO!$DE$5:$DF$96</definedName>
    <definedName name="FPC" localSheetId="3">[3]INICIO!$DE$5:$DF$96</definedName>
    <definedName name="FPC" localSheetId="13">[3]INICIO!$DE$5:$DF$96</definedName>
    <definedName name="FPC" localSheetId="14">[3]INICIO!$DE$5:$DF$96</definedName>
    <definedName name="FPC" localSheetId="17">[1]INICIO!$DE$5:$DF$96</definedName>
    <definedName name="FPC">[1]INICIO!$DE$5:$DF$96</definedName>
    <definedName name="gasto_gci" localSheetId="15">[3]INICIO!$AO$48:$AO$49</definedName>
    <definedName name="gasto_gci" localSheetId="16">[3]INICIO!$AO$48:$AO$49</definedName>
    <definedName name="gasto_gci" localSheetId="6">[2]INICIO!$AO$48:$AO$49</definedName>
    <definedName name="gasto_gci" localSheetId="9">[4]INICIO!$AO$48:$AO$49</definedName>
    <definedName name="gasto_gci" localSheetId="3">[3]INICIO!$AO$48:$AO$49</definedName>
    <definedName name="gasto_gci" localSheetId="13">[3]INICIO!$AO$48:$AO$49</definedName>
    <definedName name="gasto_gci" localSheetId="14">[3]INICIO!$AO$48:$AO$49</definedName>
    <definedName name="gasto_gci" localSheetId="17">[1]INICIO!$AO$48:$AO$49</definedName>
    <definedName name="gasto_gci">[1]INICIO!$AO$48:$AO$49</definedName>
    <definedName name="KEY" localSheetId="17">[10]cats!$A$1:$B$9</definedName>
    <definedName name="KEY">[10]cats!$A$1:$B$9</definedName>
    <definedName name="LABEL" localSheetId="15">[5]INICIO!$AY$5:$AZ$97</definedName>
    <definedName name="LABEL" localSheetId="16">[5]INICIO!$AY$5:$AZ$97</definedName>
    <definedName name="LABEL" localSheetId="6">[6]INICIO!$AY$5:$AZ$97</definedName>
    <definedName name="LABEL" localSheetId="9">[7]INICIO!$AY$5:$AZ$97</definedName>
    <definedName name="LABEL" localSheetId="3">[5]INICIO!$AY$5:$AZ$97</definedName>
    <definedName name="LABEL" localSheetId="13">[5]INICIO!$AY$5:$AZ$97</definedName>
    <definedName name="LABEL" localSheetId="14">[5]INICIO!$AY$5:$AZ$97</definedName>
    <definedName name="LABEL" localSheetId="17">[8]INICIO!$AY$5:$AZ$97</definedName>
    <definedName name="LABEL">[8]INICIO!$AY$5:$AZ$97</definedName>
    <definedName name="label1g" localSheetId="15">[3]INICIO!$AA$19</definedName>
    <definedName name="label1g" localSheetId="16">[3]INICIO!$AA$19</definedName>
    <definedName name="label1g" localSheetId="6">[2]INICIO!$AA$19</definedName>
    <definedName name="label1g" localSheetId="9">[4]INICIO!$AA$19</definedName>
    <definedName name="label1g" localSheetId="3">[3]INICIO!$AA$19</definedName>
    <definedName name="label1g" localSheetId="13">[3]INICIO!$AA$19</definedName>
    <definedName name="label1g" localSheetId="14">[3]INICIO!$AA$19</definedName>
    <definedName name="label1g" localSheetId="17">[1]INICIO!$AA$19</definedName>
    <definedName name="label1g">[1]INICIO!$AA$19</definedName>
    <definedName name="label1S" localSheetId="15">[3]INICIO!$AA$22</definedName>
    <definedName name="label1S" localSheetId="16">[3]INICIO!$AA$22</definedName>
    <definedName name="label1S" localSheetId="6">[2]INICIO!$AA$22</definedName>
    <definedName name="label1S" localSheetId="9">[4]INICIO!$AA$22</definedName>
    <definedName name="label1S" localSheetId="3">[3]INICIO!$AA$22</definedName>
    <definedName name="label1S" localSheetId="13">[3]INICIO!$AA$22</definedName>
    <definedName name="label1S" localSheetId="14">[3]INICIO!$AA$22</definedName>
    <definedName name="label1S" localSheetId="17">[1]INICIO!$AA$22</definedName>
    <definedName name="label1S">[1]INICIO!$AA$22</definedName>
    <definedName name="label2g" localSheetId="15">[3]INICIO!$AA$20</definedName>
    <definedName name="label2g" localSheetId="16">[3]INICIO!$AA$20</definedName>
    <definedName name="label2g" localSheetId="6">[2]INICIO!$AA$20</definedName>
    <definedName name="label2g" localSheetId="9">[4]INICIO!$AA$20</definedName>
    <definedName name="label2g" localSheetId="3">[3]INICIO!$AA$20</definedName>
    <definedName name="label2g" localSheetId="13">[3]INICIO!$AA$20</definedName>
    <definedName name="label2g" localSheetId="14">[3]INICIO!$AA$20</definedName>
    <definedName name="label2g" localSheetId="17">[1]INICIO!$AA$20</definedName>
    <definedName name="label2g">[1]INICIO!$AA$20</definedName>
    <definedName name="label2S" localSheetId="15">[3]INICIO!$AA$23</definedName>
    <definedName name="label2S" localSheetId="16">[3]INICIO!$AA$23</definedName>
    <definedName name="label2S" localSheetId="6">[2]INICIO!$AA$23</definedName>
    <definedName name="label2S" localSheetId="9">[4]INICIO!$AA$23</definedName>
    <definedName name="label2S" localSheetId="3">[3]INICIO!$AA$23</definedName>
    <definedName name="label2S" localSheetId="13">[3]INICIO!$AA$23</definedName>
    <definedName name="label2S" localSheetId="14">[3]INICIO!$AA$23</definedName>
    <definedName name="label2S" localSheetId="17">[1]INICIO!$AA$23</definedName>
    <definedName name="label2S">[1]INICIO!$AA$23</definedName>
    <definedName name="Líneadeacción" localSheetId="15">[5]INICIO!#REF!</definedName>
    <definedName name="Líneadeacción" localSheetId="16">[5]INICIO!#REF!</definedName>
    <definedName name="Líneadeacción" localSheetId="7">[8]INICIO!#REF!</definedName>
    <definedName name="Líneadeacción" localSheetId="5">[8]INICIO!#REF!</definedName>
    <definedName name="Líneadeacción" localSheetId="6">[6]INICIO!#REF!</definedName>
    <definedName name="Líneadeacción" localSheetId="12">[8]INICIO!#REF!</definedName>
    <definedName name="Líneadeacción" localSheetId="3">[5]INICIO!#REF!</definedName>
    <definedName name="Líneadeacción" localSheetId="0">[8]INICIO!#REF!</definedName>
    <definedName name="Líneadeacción" localSheetId="13">[5]INICIO!#REF!</definedName>
    <definedName name="Líneadeacción" localSheetId="14">[5]INICIO!#REF!</definedName>
    <definedName name="Líneadeacción" localSheetId="2">[8]INICIO!#REF!</definedName>
    <definedName name="Líneadeacción" localSheetId="17">[8]INICIO!#REF!</definedName>
    <definedName name="Líneadeacción">[8]INICIO!#REF!</definedName>
    <definedName name="LISTA_2016" localSheetId="7">#REF!</definedName>
    <definedName name="LISTA_2016" localSheetId="5">#REF!</definedName>
    <definedName name="LISTA_2016" localSheetId="6">#REF!</definedName>
    <definedName name="LISTA_2016" localSheetId="9">#REF!</definedName>
    <definedName name="LISTA_2016" localSheetId="0">#REF!</definedName>
    <definedName name="LISTA_2016" localSheetId="2">#REF!</definedName>
    <definedName name="LISTA_2016" localSheetId="17">#REF!</definedName>
    <definedName name="LISTA_2016">#REF!</definedName>
    <definedName name="lista_ai" localSheetId="15">[3]INICIO!$AO$55:$AO$96</definedName>
    <definedName name="lista_ai" localSheetId="16">[3]INICIO!$AO$55:$AO$96</definedName>
    <definedName name="lista_ai" localSheetId="6">[2]INICIO!$AO$55:$AO$96</definedName>
    <definedName name="lista_ai" localSheetId="9">[4]INICIO!$AO$55:$AO$96</definedName>
    <definedName name="lista_ai" localSheetId="3">[3]INICIO!$AO$55:$AO$96</definedName>
    <definedName name="lista_ai" localSheetId="13">[3]INICIO!$AO$55:$AO$96</definedName>
    <definedName name="lista_ai" localSheetId="14">[3]INICIO!$AO$55:$AO$96</definedName>
    <definedName name="lista_ai" localSheetId="17">[1]INICIO!$AO$55:$AO$96</definedName>
    <definedName name="lista_ai">[1]INICIO!$AO$55:$AO$96</definedName>
    <definedName name="lista_deleg" localSheetId="15">[3]INICIO!$AR$34:$AR$49</definedName>
    <definedName name="lista_deleg" localSheetId="16">[3]INICIO!$AR$34:$AR$49</definedName>
    <definedName name="lista_deleg" localSheetId="6">[2]INICIO!$AR$34:$AR$49</definedName>
    <definedName name="lista_deleg" localSheetId="9">[4]INICIO!$AR$34:$AR$49</definedName>
    <definedName name="lista_deleg" localSheetId="3">[3]INICIO!$AR$34:$AR$49</definedName>
    <definedName name="lista_deleg" localSheetId="13">[3]INICIO!$AR$34:$AR$49</definedName>
    <definedName name="lista_deleg" localSheetId="14">[3]INICIO!$AR$34:$AR$49</definedName>
    <definedName name="lista_deleg" localSheetId="17">[1]INICIO!$AR$34:$AR$49</definedName>
    <definedName name="lista_deleg">[1]INICIO!$AR$34:$AR$49</definedName>
    <definedName name="lista_eppa" localSheetId="15">[3]INICIO!$AR$55:$AS$149</definedName>
    <definedName name="lista_eppa" localSheetId="16">[3]INICIO!$AR$55:$AS$149</definedName>
    <definedName name="lista_eppa" localSheetId="6">[2]INICIO!$AR$55:$AS$149</definedName>
    <definedName name="lista_eppa" localSheetId="9">[4]INICIO!$AR$55:$AS$149</definedName>
    <definedName name="lista_eppa" localSheetId="3">[3]INICIO!$AR$55:$AS$149</definedName>
    <definedName name="lista_eppa" localSheetId="13">[3]INICIO!$AR$55:$AS$149</definedName>
    <definedName name="lista_eppa" localSheetId="14">[3]INICIO!$AR$55:$AS$149</definedName>
    <definedName name="lista_eppa" localSheetId="17">[1]INICIO!$AR$55:$AS$149</definedName>
    <definedName name="lista_eppa">[1]INICIO!$AR$55:$AS$149</definedName>
    <definedName name="LISTA_UR" localSheetId="15">[3]INICIO!$Y$4:$Z$93</definedName>
    <definedName name="LISTA_UR" localSheetId="16">[3]INICIO!$Y$4:$Z$93</definedName>
    <definedName name="LISTA_UR" localSheetId="6">[2]INICIO!$Y$4:$Z$93</definedName>
    <definedName name="LISTA_UR" localSheetId="9">[4]INICIO!$Y$4:$Z$93</definedName>
    <definedName name="LISTA_UR" localSheetId="3">[3]INICIO!$Y$4:$Z$93</definedName>
    <definedName name="LISTA_UR" localSheetId="13">[3]INICIO!$Y$4:$Z$93</definedName>
    <definedName name="LISTA_UR" localSheetId="14">[3]INICIO!$Y$4:$Z$93</definedName>
    <definedName name="LISTA_UR" localSheetId="17">[1]INICIO!$Y$4:$Z$93</definedName>
    <definedName name="LISTA_UR">[1]INICIO!$Y$4:$Z$93</definedName>
    <definedName name="MAPPEGS" localSheetId="15">[5]INICIO!#REF!</definedName>
    <definedName name="MAPPEGS" localSheetId="16">[5]INICIO!#REF!</definedName>
    <definedName name="MAPPEGS" localSheetId="7">[8]INICIO!#REF!</definedName>
    <definedName name="MAPPEGS" localSheetId="5">[8]INICIO!#REF!</definedName>
    <definedName name="MAPPEGS" localSheetId="6">[6]INICIO!#REF!</definedName>
    <definedName name="MAPPEGS" localSheetId="12">[8]INICIO!#REF!</definedName>
    <definedName name="MAPPEGS" localSheetId="3">[5]INICIO!#REF!</definedName>
    <definedName name="MAPPEGS" localSheetId="0">[8]INICIO!#REF!</definedName>
    <definedName name="MAPPEGS" localSheetId="13">[5]INICIO!#REF!</definedName>
    <definedName name="MAPPEGS" localSheetId="14">[5]INICIO!#REF!</definedName>
    <definedName name="MAPPEGS" localSheetId="2">[8]INICIO!#REF!</definedName>
    <definedName name="MAPPEGS" localSheetId="17">[8]INICIO!#REF!</definedName>
    <definedName name="MAPPEGS">[8]INICIO!#REF!</definedName>
    <definedName name="MODIF" localSheetId="15">[3]datos!$U$2:$U$31674</definedName>
    <definedName name="MODIF" localSheetId="16">[3]datos!$U$2:$U$31674</definedName>
    <definedName name="MODIF" localSheetId="6">[2]datos!$U$2:$U$31674</definedName>
    <definedName name="MODIF" localSheetId="9">[4]datos!$U$2:$U$31674</definedName>
    <definedName name="MODIF" localSheetId="3">[3]datos!$U$2:$U$31674</definedName>
    <definedName name="MODIF" localSheetId="13">[3]datos!$U$2:$U$31674</definedName>
    <definedName name="MODIF" localSheetId="14">[3]datos!$U$2:$U$31674</definedName>
    <definedName name="MODIF" localSheetId="17">[1]datos!$U$2:$U$31674</definedName>
    <definedName name="MODIF">[1]datos!$U$2:$U$31674</definedName>
    <definedName name="MSG_ERROR1" localSheetId="15">[5]INICIO!$AA$11</definedName>
    <definedName name="MSG_ERROR1" localSheetId="16">[5]INICIO!$AA$11</definedName>
    <definedName name="MSG_ERROR1" localSheetId="6">[6]INICIO!$AA$11</definedName>
    <definedName name="MSG_ERROR1" localSheetId="9">[7]INICIO!$AA$11</definedName>
    <definedName name="MSG_ERROR1" localSheetId="3">[5]INICIO!$AA$11</definedName>
    <definedName name="MSG_ERROR1" localSheetId="13">[5]INICIO!$AA$11</definedName>
    <definedName name="MSG_ERROR1" localSheetId="14">[5]INICIO!$AA$11</definedName>
    <definedName name="MSG_ERROR1" localSheetId="17">[8]INICIO!$AA$11</definedName>
    <definedName name="MSG_ERROR1">[8]INICIO!$AA$11</definedName>
    <definedName name="MSG_ERROR2" localSheetId="15">[3]INICIO!$AA$12</definedName>
    <definedName name="MSG_ERROR2" localSheetId="16">[3]INICIO!$AA$12</definedName>
    <definedName name="MSG_ERROR2" localSheetId="6">[2]INICIO!$AA$12</definedName>
    <definedName name="MSG_ERROR2" localSheetId="9">[4]INICIO!$AA$12</definedName>
    <definedName name="MSG_ERROR2" localSheetId="3">[3]INICIO!$AA$12</definedName>
    <definedName name="MSG_ERROR2" localSheetId="13">[3]INICIO!$AA$12</definedName>
    <definedName name="MSG_ERROR2" localSheetId="14">[3]INICIO!$AA$12</definedName>
    <definedName name="MSG_ERROR2" localSheetId="17">[1]INICIO!$AA$12</definedName>
    <definedName name="MSG_ERROR2">[1]INICIO!$AA$12</definedName>
    <definedName name="OPCION2" localSheetId="15">[5]INICIO!#REF!</definedName>
    <definedName name="OPCION2" localSheetId="16">[5]INICIO!#REF!</definedName>
    <definedName name="OPCION2" localSheetId="11">[8]INICIO!#REF!</definedName>
    <definedName name="OPCION2" localSheetId="7">[8]INICIO!#REF!</definedName>
    <definedName name="OPCION2" localSheetId="5">[8]INICIO!#REF!</definedName>
    <definedName name="OPCION2" localSheetId="6">[6]INICIO!#REF!</definedName>
    <definedName name="OPCION2" localSheetId="12">[8]INICIO!#REF!</definedName>
    <definedName name="OPCION2" localSheetId="9">[7]INICIO!#REF!</definedName>
    <definedName name="OPCION2" localSheetId="3">[5]INICIO!#REF!</definedName>
    <definedName name="OPCION2" localSheetId="0">[8]INICIO!#REF!</definedName>
    <definedName name="OPCION2" localSheetId="13">[5]INICIO!#REF!</definedName>
    <definedName name="OPCION2" localSheetId="14">[5]INICIO!#REF!</definedName>
    <definedName name="OPCION2" localSheetId="2">[8]INICIO!#REF!</definedName>
    <definedName name="OPCION2" localSheetId="17">[8]INICIO!#REF!</definedName>
    <definedName name="OPCION2">[8]INICIO!#REF!</definedName>
    <definedName name="ORIG" localSheetId="15">[3]datos!$T$2:$T$31674</definedName>
    <definedName name="ORIG" localSheetId="16">[3]datos!$T$2:$T$31674</definedName>
    <definedName name="ORIG" localSheetId="6">[2]datos!$T$2:$T$31674</definedName>
    <definedName name="ORIG" localSheetId="9">[4]datos!$T$2:$T$31674</definedName>
    <definedName name="ORIG" localSheetId="3">[3]datos!$T$2:$T$31674</definedName>
    <definedName name="ORIG" localSheetId="13">[3]datos!$T$2:$T$31674</definedName>
    <definedName name="ORIG" localSheetId="14">[3]datos!$T$2:$T$31674</definedName>
    <definedName name="ORIG" localSheetId="17">[1]datos!$T$2:$T$31674</definedName>
    <definedName name="ORIG">[1]datos!$T$2:$T$31674</definedName>
    <definedName name="P" localSheetId="15">[3]INICIO!$AO$5:$AP$32</definedName>
    <definedName name="P" localSheetId="16">[3]INICIO!$AO$5:$AP$32</definedName>
    <definedName name="P" localSheetId="6">[2]INICIO!$AO$5:$AP$32</definedName>
    <definedName name="P" localSheetId="9">[4]INICIO!$AO$5:$AP$32</definedName>
    <definedName name="P" localSheetId="3">[3]INICIO!$AO$5:$AP$32</definedName>
    <definedName name="P" localSheetId="13">[3]INICIO!$AO$5:$AP$32</definedName>
    <definedName name="P" localSheetId="14">[3]INICIO!$AO$5:$AP$32</definedName>
    <definedName name="P" localSheetId="17">[1]INICIO!$AO$5:$AP$32</definedName>
    <definedName name="P">[1]INICIO!$AO$5:$AP$32</definedName>
    <definedName name="P_K" localSheetId="15">[3]INICIO!$AO$5:$AO$32</definedName>
    <definedName name="P_K" localSheetId="16">[3]INICIO!$AO$5:$AO$32</definedName>
    <definedName name="P_K" localSheetId="6">[2]INICIO!$AO$5:$AO$32</definedName>
    <definedName name="P_K" localSheetId="9">[4]INICIO!$AO$5:$AO$32</definedName>
    <definedName name="P_K" localSheetId="3">[3]INICIO!$AO$5:$AO$32</definedName>
    <definedName name="P_K" localSheetId="13">[3]INICIO!$AO$5:$AO$32</definedName>
    <definedName name="P_K" localSheetId="14">[3]INICIO!$AO$5:$AO$32</definedName>
    <definedName name="P_K" localSheetId="17">[1]INICIO!$AO$5:$AO$32</definedName>
    <definedName name="P_K">[1]INICIO!$AO$5:$AO$32</definedName>
    <definedName name="PE" localSheetId="15">[3]INICIO!$AR$5:$AS$16</definedName>
    <definedName name="PE" localSheetId="16">[3]INICIO!$AR$5:$AS$16</definedName>
    <definedName name="PE" localSheetId="6">[2]INICIO!$AR$5:$AS$16</definedName>
    <definedName name="PE" localSheetId="9">[4]INICIO!$AR$5:$AS$16</definedName>
    <definedName name="PE" localSheetId="3">[3]INICIO!$AR$5:$AS$16</definedName>
    <definedName name="PE" localSheetId="13">[3]INICIO!$AR$5:$AS$16</definedName>
    <definedName name="PE" localSheetId="14">[3]INICIO!$AR$5:$AS$16</definedName>
    <definedName name="PE" localSheetId="17">[1]INICIO!$AR$5:$AS$16</definedName>
    <definedName name="PE">[1]INICIO!$AR$5:$AS$16</definedName>
    <definedName name="PE_K" localSheetId="15">[3]INICIO!$AR$5:$AR$16</definedName>
    <definedName name="PE_K" localSheetId="16">[3]INICIO!$AR$5:$AR$16</definedName>
    <definedName name="PE_K" localSheetId="6">[2]INICIO!$AR$5:$AR$16</definedName>
    <definedName name="PE_K" localSheetId="9">[4]INICIO!$AR$5:$AR$16</definedName>
    <definedName name="PE_K" localSheetId="3">[3]INICIO!$AR$5:$AR$16</definedName>
    <definedName name="PE_K" localSheetId="13">[3]INICIO!$AR$5:$AR$16</definedName>
    <definedName name="PE_K" localSheetId="14">[3]INICIO!$AR$5:$AR$16</definedName>
    <definedName name="PE_K" localSheetId="17">[1]INICIO!$AR$5:$AR$16</definedName>
    <definedName name="PE_K">[1]INICIO!$AR$5:$AR$16</definedName>
    <definedName name="PEDO" localSheetId="7">[6]INICIO!#REF!</definedName>
    <definedName name="PEDO" localSheetId="5">[5]INICIO!#REF!</definedName>
    <definedName name="PEDO" localSheetId="6">[6]INICIO!#REF!</definedName>
    <definedName name="PEDO" localSheetId="9">[6]INICIO!#REF!</definedName>
    <definedName name="PEDO" localSheetId="0">[6]INICIO!#REF!</definedName>
    <definedName name="PEDO" localSheetId="13">[5]INICIO!#REF!</definedName>
    <definedName name="PEDO" localSheetId="2">[6]INICIO!#REF!</definedName>
    <definedName name="PEDO" localSheetId="17">[6]INICIO!#REF!</definedName>
    <definedName name="PEDO">[5]INICIO!#REF!</definedName>
    <definedName name="PERIODO" localSheetId="7">#REF!</definedName>
    <definedName name="PERIODO" localSheetId="5">#REF!</definedName>
    <definedName name="PERIODO" localSheetId="6">#REF!</definedName>
    <definedName name="PERIODO" localSheetId="9">#REF!</definedName>
    <definedName name="PERIODO" localSheetId="0">#REF!</definedName>
    <definedName name="PERIODO" localSheetId="2">#REF!</definedName>
    <definedName name="PERIODO" localSheetId="17">#REF!</definedName>
    <definedName name="PERIODO">#REF!</definedName>
    <definedName name="PRC" localSheetId="7">#REF!</definedName>
    <definedName name="PRC" localSheetId="9">#REF!</definedName>
    <definedName name="PRC" localSheetId="0">#REF!</definedName>
    <definedName name="PRC" localSheetId="2">#REF!</definedName>
    <definedName name="PRC" localSheetId="17">#REF!</definedName>
    <definedName name="PRC">#REF!</definedName>
    <definedName name="PROG" localSheetId="7">#REF!</definedName>
    <definedName name="PROG" localSheetId="5">#REF!</definedName>
    <definedName name="PROG" localSheetId="6">#REF!</definedName>
    <definedName name="PROG" localSheetId="9">#REF!</definedName>
    <definedName name="PROG" localSheetId="0">#REF!</definedName>
    <definedName name="PROG" localSheetId="2">#REF!</definedName>
    <definedName name="PROG" localSheetId="17">#REF!</definedName>
    <definedName name="PROG">#REF!</definedName>
    <definedName name="ptda" localSheetId="7">#REF!</definedName>
    <definedName name="ptda" localSheetId="5">#REF!</definedName>
    <definedName name="ptda" localSheetId="6">#REF!</definedName>
    <definedName name="ptda" localSheetId="9">#REF!</definedName>
    <definedName name="ptda" localSheetId="0">#REF!</definedName>
    <definedName name="ptda" localSheetId="2">#REF!</definedName>
    <definedName name="ptda" localSheetId="17">#REF!</definedName>
    <definedName name="ptda">#REF!</definedName>
    <definedName name="RE" localSheetId="17">[8]INICIO!$AA$11</definedName>
    <definedName name="RE">[8]INICIO!$AA$11</definedName>
    <definedName name="rubros_fpc" localSheetId="15">[3]INICIO!$AO$39:$AO$42</definedName>
    <definedName name="rubros_fpc" localSheetId="16">[3]INICIO!$AO$39:$AO$42</definedName>
    <definedName name="rubros_fpc" localSheetId="6">[2]INICIO!$AO$39:$AO$42</definedName>
    <definedName name="rubros_fpc" localSheetId="9">[4]INICIO!$AO$39:$AO$42</definedName>
    <definedName name="rubros_fpc" localSheetId="3">[3]INICIO!$AO$39:$AO$42</definedName>
    <definedName name="rubros_fpc" localSheetId="13">[3]INICIO!$AO$39:$AO$42</definedName>
    <definedName name="rubros_fpc" localSheetId="14">[3]INICIO!$AO$39:$AO$42</definedName>
    <definedName name="rubros_fpc" localSheetId="17">[1]INICIO!$AO$39:$AO$42</definedName>
    <definedName name="rubros_fpc">[1]INICIO!$AO$39:$AO$42</definedName>
    <definedName name="SSSS" localSheetId="7">#REF!</definedName>
    <definedName name="SSSS" localSheetId="2">#REF!</definedName>
    <definedName name="SSSS" localSheetId="17">#REF!</definedName>
    <definedName name="SSSS">#REF!</definedName>
    <definedName name="_xlnm.Print_Titles" localSheetId="15">'ADPR-1'!$1:$8</definedName>
    <definedName name="_xlnm.Print_Titles" localSheetId="16">'ADPR-2'!$1:$12</definedName>
    <definedName name="_xlnm.Print_Titles" localSheetId="10">'ADS-1'!$1:$8</definedName>
    <definedName name="_xlnm.Print_Titles" localSheetId="11">'ADS-2'!$1:$8</definedName>
    <definedName name="_xlnm.Print_Titles" localSheetId="7">'APP-RF'!$1:$9</definedName>
    <definedName name="_xlnm.Print_Titles" localSheetId="4">EPCE!$2:$8</definedName>
    <definedName name="_xlnm.Print_Titles" localSheetId="5">EPCF!$1:$8</definedName>
    <definedName name="_xlnm.Print_Titles" localSheetId="6">EPPCP!$1:$7</definedName>
    <definedName name="_xlnm.Print_Titles" localSheetId="12">FIC!$1:$9</definedName>
    <definedName name="_xlnm.Print_Titles" localSheetId="9">IAPP!$1:$6</definedName>
    <definedName name="_xlnm.Print_Titles" localSheetId="0">'MATRIZ_AUTONOMOS '!$1:$8</definedName>
    <definedName name="_xlnm.Print_Titles" localSheetId="13">'REA-1'!$1:$8</definedName>
    <definedName name="_xlnm.Print_Titles" localSheetId="14">'REA-2'!$1:$8</definedName>
    <definedName name="_xlnm.Print_Titles" localSheetId="2">Resumen_Ejecutivo!$8:$13</definedName>
    <definedName name="_xlnm.Print_Titles" localSheetId="17">'R-RAMA'!$6:$10</definedName>
    <definedName name="TYA" localSheetId="7">#REF!</definedName>
    <definedName name="TYA" localSheetId="5">#REF!</definedName>
    <definedName name="TYA" localSheetId="6">#REF!</definedName>
    <definedName name="TYA" localSheetId="9">#REF!</definedName>
    <definedName name="TYA" localSheetId="0">#REF!</definedName>
    <definedName name="TYA" localSheetId="2">#REF!</definedName>
    <definedName name="TYA" localSheetId="17">#REF!</definedName>
    <definedName name="TYA">#REF!</definedName>
    <definedName name="U" localSheetId="15">[3]INICIO!$Y$4:$Z$93</definedName>
    <definedName name="U" localSheetId="16">[3]INICIO!$Y$4:$Z$93</definedName>
    <definedName name="U" localSheetId="6">[2]INICIO!$Y$4:$Z$93</definedName>
    <definedName name="U" localSheetId="9">[4]INICIO!$Y$4:$Z$93</definedName>
    <definedName name="U" localSheetId="3">[3]INICIO!$Y$4:$Z$93</definedName>
    <definedName name="U" localSheetId="13">[3]INICIO!$Y$4:$Z$93</definedName>
    <definedName name="U" localSheetId="14">[3]INICIO!$Y$4:$Z$93</definedName>
    <definedName name="U" localSheetId="17">[1]INICIO!$Y$4:$Z$93</definedName>
    <definedName name="U">[1]INICIO!$Y$4:$Z$93</definedName>
    <definedName name="ue" localSheetId="17">[1]datos!$R$2:$R$31674</definedName>
    <definedName name="ue">[1]datos!$R$2:$R$31674</definedName>
    <definedName name="UEG_DENOM" localSheetId="15">[3]datos!$R$2:$R$31674</definedName>
    <definedName name="UEG_DENOM" localSheetId="16">[3]datos!$R$2:$R$31674</definedName>
    <definedName name="UEG_DENOM" localSheetId="6">[2]datos!$R$2:$R$31674</definedName>
    <definedName name="UEG_DENOM" localSheetId="9">[4]datos!$R$2:$R$31674</definedName>
    <definedName name="UEG_DENOM" localSheetId="3">[3]datos!$R$2:$R$31674</definedName>
    <definedName name="UEG_DENOM" localSheetId="13">[3]datos!$R$2:$R$31674</definedName>
    <definedName name="UEG_DENOM" localSheetId="14">[3]datos!$R$2:$R$31674</definedName>
    <definedName name="UEG_DENOM" localSheetId="17">[1]datos!$R$2:$R$31674</definedName>
    <definedName name="UEG_DENOM">[1]datos!$R$2:$R$31674</definedName>
    <definedName name="UR" localSheetId="15">[3]INICIO!$AJ$5:$AM$99</definedName>
    <definedName name="UR" localSheetId="16">[3]INICIO!$AJ$5:$AM$99</definedName>
    <definedName name="UR" localSheetId="6">[2]INICIO!$AJ$5:$AM$99</definedName>
    <definedName name="UR" localSheetId="9">[4]INICIO!$AJ$5:$AM$99</definedName>
    <definedName name="UR" localSheetId="3">[3]INICIO!$AJ$5:$AM$99</definedName>
    <definedName name="UR" localSheetId="13">[3]INICIO!$AJ$5:$AM$99</definedName>
    <definedName name="UR" localSheetId="14">[3]INICIO!$AJ$5:$AM$99</definedName>
    <definedName name="UR" localSheetId="17">[1]INICIO!$AJ$5:$AM$99</definedName>
    <definedName name="UR">[1]INICIO!$AJ$5:$AM$99</definedName>
    <definedName name="VERSIÓN" localSheetId="17">[1]INICIO!$Y$249:$Y$272</definedName>
    <definedName name="VERSIÓN">[1]INICIO!$Y$249:$Y$272</definedName>
    <definedName name="y" localSheetId="17">[1]INICIO!$AO$5:$AO$32</definedName>
    <definedName name="y">[1]INICIO!$AO$5:$AO$32</definedName>
    <definedName name="yttr" localSheetId="17">[1]INICIO!$Y$166:$Y$186</definedName>
    <definedName name="yttr">[1]INICIO!$Y$166:$Y$186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135" l="1"/>
  <c r="C29" i="92"/>
  <c r="B29" i="92"/>
  <c r="L34" i="126"/>
  <c r="K34" i="126"/>
  <c r="J34" i="126"/>
  <c r="I34" i="126"/>
  <c r="H34" i="126"/>
  <c r="G34" i="126"/>
  <c r="F34" i="126"/>
  <c r="E34" i="126"/>
  <c r="M10" i="126"/>
  <c r="M34" i="126" s="1"/>
  <c r="L10" i="126"/>
  <c r="I16" i="104"/>
  <c r="J25" i="104"/>
  <c r="I25" i="104"/>
  <c r="H25" i="104"/>
  <c r="G25" i="104"/>
  <c r="F25" i="104"/>
  <c r="E25" i="104"/>
  <c r="D25" i="104"/>
  <c r="I19" i="104"/>
  <c r="H18" i="104"/>
  <c r="G18" i="104"/>
  <c r="F18" i="104"/>
  <c r="E18" i="104"/>
  <c r="D18" i="104"/>
  <c r="C18" i="104"/>
  <c r="B18" i="104"/>
  <c r="H9" i="104"/>
  <c r="G9" i="104"/>
  <c r="F9" i="104"/>
  <c r="E9" i="104"/>
  <c r="D9" i="104"/>
  <c r="I9" i="104" s="1"/>
  <c r="C9" i="104"/>
  <c r="C25" i="104" s="1"/>
  <c r="B9" i="104"/>
  <c r="J14" i="104"/>
  <c r="I14" i="104"/>
  <c r="I12" i="104"/>
  <c r="J10" i="104"/>
  <c r="I10" i="104"/>
  <c r="M29" i="127"/>
  <c r="N29" i="127"/>
  <c r="O29" i="127"/>
  <c r="P29" i="127"/>
  <c r="Q29" i="127"/>
  <c r="R29" i="127"/>
  <c r="L29" i="127"/>
  <c r="B25" i="104" l="1"/>
  <c r="K11" i="127"/>
  <c r="J11" i="127"/>
  <c r="V11" i="127"/>
  <c r="U11" i="127"/>
  <c r="T11" i="127"/>
  <c r="C16" i="88"/>
  <c r="B16" i="88"/>
  <c r="C15" i="88"/>
  <c r="B15" i="88"/>
  <c r="D27" i="91" l="1"/>
  <c r="C27" i="91"/>
  <c r="I21" i="104" l="1"/>
  <c r="I23" i="104"/>
  <c r="S11" i="127"/>
  <c r="S12" i="127"/>
  <c r="T12" i="127"/>
  <c r="U12" i="127"/>
  <c r="V12" i="127"/>
  <c r="S13" i="127"/>
  <c r="T13" i="127"/>
  <c r="U13" i="127"/>
  <c r="V13" i="127"/>
  <c r="S14" i="127"/>
  <c r="T14" i="127"/>
  <c r="U14" i="127"/>
  <c r="V14" i="127"/>
  <c r="S15" i="127"/>
  <c r="T15" i="127"/>
  <c r="U15" i="127"/>
  <c r="V15" i="127"/>
  <c r="S16" i="127"/>
  <c r="T16" i="127"/>
  <c r="U16" i="127"/>
  <c r="V16" i="127"/>
  <c r="S17" i="127"/>
  <c r="T17" i="127"/>
  <c r="U17" i="127"/>
  <c r="V17" i="127"/>
  <c r="S18" i="127"/>
  <c r="T18" i="127"/>
  <c r="U18" i="127"/>
  <c r="V18" i="127"/>
  <c r="S19" i="127"/>
  <c r="T19" i="127"/>
  <c r="U19" i="127"/>
  <c r="V19" i="127"/>
  <c r="S20" i="127"/>
  <c r="T20" i="127"/>
  <c r="U20" i="127"/>
  <c r="V20" i="127"/>
  <c r="S21" i="127"/>
  <c r="T21" i="127"/>
  <c r="U21" i="127"/>
  <c r="V21" i="127"/>
  <c r="S22" i="127"/>
  <c r="T22" i="127"/>
  <c r="U22" i="127"/>
  <c r="V22" i="127"/>
  <c r="S23" i="127"/>
  <c r="T23" i="127"/>
  <c r="U23" i="127"/>
  <c r="V23" i="127"/>
  <c r="S24" i="127"/>
  <c r="T24" i="127"/>
  <c r="U24" i="127"/>
  <c r="V24" i="127"/>
  <c r="S25" i="127"/>
  <c r="T25" i="127"/>
  <c r="U25" i="127"/>
  <c r="V25" i="127"/>
  <c r="S26" i="127"/>
  <c r="T26" i="127"/>
  <c r="U26" i="127"/>
  <c r="V26" i="127"/>
  <c r="S27" i="127"/>
  <c r="T27" i="127"/>
  <c r="U27" i="127"/>
  <c r="V27" i="127"/>
  <c r="S28" i="127"/>
  <c r="T28" i="127"/>
  <c r="U28" i="127"/>
  <c r="V28" i="127"/>
  <c r="S29" i="127"/>
  <c r="U29" i="127"/>
  <c r="S30" i="127"/>
  <c r="T30" i="127"/>
  <c r="U30" i="127"/>
  <c r="V30" i="127"/>
  <c r="V10" i="127"/>
  <c r="U10" i="127"/>
  <c r="T10" i="127"/>
  <c r="S10" i="127"/>
  <c r="E9" i="93"/>
  <c r="J21" i="104"/>
  <c r="J23" i="104"/>
  <c r="J19" i="104"/>
  <c r="J12" i="104"/>
  <c r="J16" i="104"/>
  <c r="J9" i="104"/>
  <c r="D9" i="93"/>
  <c r="I18" i="104" l="1"/>
  <c r="J18" i="104"/>
  <c r="D11" i="88"/>
  <c r="D10" i="88"/>
  <c r="B14" i="88" l="1"/>
  <c r="B26" i="88" l="1"/>
  <c r="D24" i="88" l="1"/>
  <c r="D23" i="88"/>
  <c r="C22" i="88"/>
  <c r="B22" i="88"/>
  <c r="D20" i="88"/>
  <c r="D19" i="88"/>
  <c r="C18" i="88"/>
  <c r="B18" i="88"/>
  <c r="C14" i="88"/>
  <c r="D14" i="88" s="1"/>
  <c r="D12" i="88"/>
  <c r="D9" i="88"/>
  <c r="C9" i="88"/>
  <c r="D15" i="88"/>
  <c r="D16" i="88"/>
  <c r="D18" i="88" l="1"/>
  <c r="C26" i="88"/>
  <c r="D26" i="88" s="1"/>
  <c r="D22" i="88"/>
</calcChain>
</file>

<file path=xl/sharedStrings.xml><?xml version="1.0" encoding="utf-8"?>
<sst xmlns="http://schemas.openxmlformats.org/spreadsheetml/2006/main" count="455" uniqueCount="313">
  <si>
    <t xml:space="preserve"> BENEFICIARIO</t>
  </si>
  <si>
    <t>DATOS GENERALES DEL FIDEICOMISO</t>
  </si>
  <si>
    <t>DISPONIBILIDAD PRESUPUESTAL DEL FIDEICOMISO</t>
  </si>
  <si>
    <t>Disponibilidad de Recursos al Finalizar el Trimestre Anterior: (11)</t>
  </si>
  <si>
    <t>Disponibilidad de Recursos al Finalizar el Trimestre de Referencia: (12)</t>
  </si>
  <si>
    <t>ESTADO FINANCIERO DEL FIDEICOMISO</t>
  </si>
  <si>
    <t>Activo: (14)</t>
  </si>
  <si>
    <t>Pasivo: (15)</t>
  </si>
  <si>
    <t>Capital: (16)</t>
  </si>
  <si>
    <t>AVANCE PRESUPUESTAL DEL FIDEICOMISO</t>
  </si>
  <si>
    <t>Naturaleza del Gasto:  (17)</t>
  </si>
  <si>
    <t>Destino del Gasto: (18)</t>
  </si>
  <si>
    <t>Monto Ejercido (19)</t>
  </si>
  <si>
    <t>B)  EXPLICACIÓN A LAS VARIACIONES DEL PRESUPUESTO EJERCIDO RESPECTO AL DEVENGADO</t>
  </si>
  <si>
    <t>ADS-1 AYUDAS, DONATIVOS Y SUBSIDIOS</t>
  </si>
  <si>
    <t>ADS-2  AYUDAS, DONATIVOS Y SUBSIDIOS A FIDEICOMISOS</t>
  </si>
  <si>
    <t>FIC  FIDEICOMISOS CONSTITUIDOS</t>
  </si>
  <si>
    <t>VARIACIÓN</t>
  </si>
  <si>
    <t>FINANCIAMIENTO</t>
  </si>
  <si>
    <t>-         CORRIENTES</t>
  </si>
  <si>
    <t>-         CAPITAL</t>
  </si>
  <si>
    <t>REA-2  REINTEGROS DEL EJERCICIO ANTERIOR</t>
  </si>
  <si>
    <t>REA-1  REMANENTES DE EJERCICIOS ANTERIORES</t>
  </si>
  <si>
    <t>TOTAL GASTO CORRIENTE</t>
  </si>
  <si>
    <t>TOTAL GASTO DE CAPITAL</t>
  </si>
  <si>
    <t>FÍSICO</t>
  </si>
  <si>
    <t xml:space="preserve">EPCE EJERCICIO PRESUPUESTAL EN CLASIFICACIÓN ECONÓMICA </t>
  </si>
  <si>
    <t>PRESUPUESTO
(Pesos con un decimal)</t>
  </si>
  <si>
    <t>INGRESOS
(Pesos con dos decimales)</t>
  </si>
  <si>
    <t>PRESUPUESTO (Pesos con dos decimales)</t>
  </si>
  <si>
    <t>PRESUPUESTO
(Pesos con dos decimales)</t>
  </si>
  <si>
    <t>MONTO (Pesos con dos decimales)</t>
  </si>
  <si>
    <t>MONTO
(Pesos con dos decimales)</t>
  </si>
  <si>
    <t>METAS</t>
  </si>
  <si>
    <t>TRANSFERENCIAS, ASIGNACIONES, SUBSIDIOS Y OTRAS AYUDAS LOCALES</t>
  </si>
  <si>
    <t>TRANSFERENCIAS, ASIGNACIONES, SUBSIDIOS Y OTRAS AYUDAS FEDERALES</t>
  </si>
  <si>
    <t>INGRESOS POR VENTA DE BIENES Y SERVICIOS</t>
  </si>
  <si>
    <t>IPRF INGRESOS POR RUBRO DE FINANCIAMIENTO</t>
  </si>
  <si>
    <t>TOTAL TRANSFERENCIAS, ASIGNACIONES, SUBSIDIOS Y OTRAS AYUDAS</t>
  </si>
  <si>
    <t>PPI PROGRAMAS Y PROYECTOS DE INVERSIÓN</t>
  </si>
  <si>
    <t>IAPP INDICADORES ASOCIADOS A PROGRAMAS PRESUPUESTARIOS</t>
  </si>
  <si>
    <t>TOTAL URG (8)</t>
  </si>
  <si>
    <t>RESUMEN EJECUTIVO</t>
  </si>
  <si>
    <t xml:space="preserve">INFORME DE AVANCE TRIMESTRAL  </t>
  </si>
  <si>
    <t>DESCRIPCIÓN</t>
  </si>
  <si>
    <t>EXPLICACIÓN</t>
  </si>
  <si>
    <t>3.- Explicación general a las acciones realizadas con recurso de origen federal.</t>
  </si>
  <si>
    <t xml:space="preserve">MATRIZ DE CONTROL DEL INFORME DE AVANCE TRIMESTRAL  </t>
  </si>
  <si>
    <t>FORMATO</t>
  </si>
  <si>
    <t>FORMATOS FÍSICOS</t>
  </si>
  <si>
    <t>MEDIO MAGNÉTICO</t>
  </si>
  <si>
    <t>EXCEL</t>
  </si>
  <si>
    <t>PDF</t>
  </si>
  <si>
    <t>RESUMEN EJECUTIVO DEL INFORME DE AVANCE TRIMESTRAL</t>
  </si>
  <si>
    <t>PPI</t>
  </si>
  <si>
    <t>PROGRAMAS Y PROYECTOS DE INVERSIÓN</t>
  </si>
  <si>
    <t>IAPP</t>
  </si>
  <si>
    <t>INDICADORES ASOCIADOS A PROGRAMAS PRESUPUESTARIOS</t>
  </si>
  <si>
    <t>AYUDAS, DONATIVOS Y SUBSIDIOS</t>
  </si>
  <si>
    <t>AYUDAS, DONATIVOS Y SUBSIDIOS A FIDEICOMISOS</t>
  </si>
  <si>
    <t>FIC</t>
  </si>
  <si>
    <t>FIDEICOMISOS CONSTITUIDOS</t>
  </si>
  <si>
    <t>IPRF</t>
  </si>
  <si>
    <t>INGRESOS POR RUBRO DE FINANCIAMIENTO</t>
  </si>
  <si>
    <t>EPCE</t>
  </si>
  <si>
    <t>EJERCICIO PRESUPUESTAL EN CLASIFICACIÓN ECONÓMICA</t>
  </si>
  <si>
    <t>EVOLUCIÓN PROGRAMÁTICO-PRESUPUESTAL POR CATEGORÍA PROGRAMÁTICA</t>
  </si>
  <si>
    <t xml:space="preserve">ADS-1 </t>
  </si>
  <si>
    <t xml:space="preserve">ADS-2 </t>
  </si>
  <si>
    <t xml:space="preserve">REA-1 </t>
  </si>
  <si>
    <t>REMANENTES DE EJERCICIOS ANTERIORES</t>
  </si>
  <si>
    <t xml:space="preserve">REA-2 </t>
  </si>
  <si>
    <t>REINTEGROS DEL EJERCICIO ANTERIOR</t>
  </si>
  <si>
    <t>ADPR-1</t>
  </si>
  <si>
    <t>ADPR-2</t>
  </si>
  <si>
    <t>EPPCP</t>
  </si>
  <si>
    <t>EPPCP EVOLUCIÓN PROGRAMÁTICO-PRESUPUESTAL POR CATEGORÍA PROGRAMÁTICA</t>
  </si>
  <si>
    <t>FI
(3)</t>
  </si>
  <si>
    <t>F
(4)</t>
  </si>
  <si>
    <t>ADPR-1   ADECUACIONES PRESUPUESTALES POR CAPÍTULO DE GASTO</t>
  </si>
  <si>
    <t>ADPR-2   ADECUACIONES PRESUPUESTALES POR PROYECTOS, ACCIONES O PROGRAMAS</t>
  </si>
  <si>
    <t>VARIACIÓN ABSOLUTA: 
(5)=4-3</t>
  </si>
  <si>
    <t>VARIACIÓN %:
 (6)=((4 / 3)-1)*100</t>
  </si>
  <si>
    <t>*/ Se refiere a la categoría programática con la que opera el Órgano de Gobierno o Autónomo.</t>
  </si>
  <si>
    <t>IMPORTE DE LA VARIACIÓN
(6)=5-4</t>
  </si>
  <si>
    <t>ADECUACIONES PRESUPUESTALES POR CAPÍTULO DE GASTO</t>
  </si>
  <si>
    <t>ADECUACIONES PRESUPUESTALES POR PROYECTOS, ACCIONES O PROGRAMAS</t>
  </si>
  <si>
    <t>2.- Principales acciones realizadas durante el periodo</t>
  </si>
  <si>
    <t>EPCF EJERCICIO PRESUPUESTAL EN CLASIFICACIÓN FUNCIONAL</t>
  </si>
  <si>
    <t>PRESUPUESTAL   (Pesos con dos decimales)</t>
  </si>
  <si>
    <t>ORIGINAL
(5)</t>
  </si>
  <si>
    <t>ALCANZADO
(7)</t>
  </si>
  <si>
    <t>APROBADO
(10)</t>
  </si>
  <si>
    <t>EPCF</t>
  </si>
  <si>
    <t>EJERCICIO PRESUPUESTAL EN CLASIFICACIÓN FUNCIONAL</t>
  </si>
  <si>
    <t>APP-RF</t>
  </si>
  <si>
    <t>F
(3)</t>
  </si>
  <si>
    <t>SF
(3)</t>
  </si>
  <si>
    <t>PP
(3)</t>
  </si>
  <si>
    <t>DENOMINACIÓN
(3)</t>
  </si>
  <si>
    <t>UNIDAD DE
MEDIDA
(3)</t>
  </si>
  <si>
    <t>ORIGINAL
(4)</t>
  </si>
  <si>
    <t>ALCANZADA
(6)</t>
  </si>
  <si>
    <t>APROBADO
(8)</t>
  </si>
  <si>
    <t xml:space="preserve">Variación de la Disponibilidad:  (12) - (11) = (13) </t>
  </si>
  <si>
    <t>3)</t>
  </si>
  <si>
    <t>(7/5)*100
=(8)</t>
  </si>
  <si>
    <t>(7/6)*100
=(9)</t>
  </si>
  <si>
    <t>FI
(4)</t>
  </si>
  <si>
    <t>SF
(4)</t>
  </si>
  <si>
    <t>PP
(4)</t>
  </si>
  <si>
    <t>DENOMINACIÓN
(4)</t>
  </si>
  <si>
    <t>UNIDAD
DE
MEDIDA
(4)</t>
  </si>
  <si>
    <t>APLICA</t>
  </si>
  <si>
    <t>NO APLICA</t>
  </si>
  <si>
    <t>CAP
(3)</t>
  </si>
  <si>
    <t>RUBRO DE INGRESOS
(3)</t>
  </si>
  <si>
    <t xml:space="preserve">ESTIMADOS
(4)
</t>
  </si>
  <si>
    <t xml:space="preserve">CAPTADOS
(5)
</t>
  </si>
  <si>
    <t>EXPLICACIONES A LAS VARIACIONES
(7)</t>
  </si>
  <si>
    <t xml:space="preserve"> AYUDAS, DONATIVOS Y SUBSIDIOS OTORGADOS
(3)</t>
  </si>
  <si>
    <t xml:space="preserve"> TIPO
(4)</t>
  </si>
  <si>
    <t xml:space="preserve"> TOTAL
(5)</t>
  </si>
  <si>
    <t>PRESUPUESTO EJERCIDO
(Pesos con dos decimales)
(6)</t>
  </si>
  <si>
    <t>CARACTERÍSTICAS
(7)</t>
  </si>
  <si>
    <t>TOTAL  URG (9)</t>
  </si>
  <si>
    <t>NOMBRE DEL FIDEICOMISO
(3)</t>
  </si>
  <si>
    <t>INGRESO
(4)</t>
  </si>
  <si>
    <t>GASTO
(5)</t>
  </si>
  <si>
    <t>RENDIMIENTOS
FINANCIEROS
(6)</t>
  </si>
  <si>
    <t>SALDO
(7)</t>
  </si>
  <si>
    <t>DESTINO DEL GASTO
(8)</t>
  </si>
  <si>
    <t>AÑO
(5)</t>
  </si>
  <si>
    <t>REMANENTE
(6)</t>
  </si>
  <si>
    <t>RENDIMIENTOS
FINANCIEROS
(7)</t>
  </si>
  <si>
    <t>FUENTE DE FINANCIAMIENTO
(8)</t>
  </si>
  <si>
    <t>DESTINO DEL GASTO
(9)</t>
  </si>
  <si>
    <t>TOTAL  URG (10)</t>
  </si>
  <si>
    <t>REINTEGRO 
(5)</t>
  </si>
  <si>
    <t>FUENTE DE FINANCIAMIENTO
(7)</t>
  </si>
  <si>
    <t>CAUSAS DEL REINTEGRO
(8)</t>
  </si>
  <si>
    <t>CAPÍTULO DE GASTO
(3)</t>
  </si>
  <si>
    <t>APROBADO
(4)</t>
  </si>
  <si>
    <t>CAUSAS DE LAS ADECUACIONES AL PRESUPUESTO
(6)</t>
  </si>
  <si>
    <t>TOTAL  URG (7)</t>
  </si>
  <si>
    <t>APROBADO:
(3)</t>
  </si>
  <si>
    <t>CAUSAS DE LAS ADECUACIONES AL PRESUPUESTO
(10)</t>
  </si>
  <si>
    <t>TOTAL  URG (11)</t>
  </si>
  <si>
    <t>Fecha de Elaboración:</t>
  </si>
  <si>
    <t>MODIFICADO
(5)</t>
  </si>
  <si>
    <t>MODIFICADO
(9)</t>
  </si>
  <si>
    <t>IMPORTE</t>
  </si>
  <si>
    <t>Unidad Responsable del Gasto:</t>
  </si>
  <si>
    <t>Periodo</t>
  </si>
  <si>
    <t>Período:</t>
  </si>
  <si>
    <t>4)</t>
  </si>
  <si>
    <t>5)</t>
  </si>
  <si>
    <t>6)</t>
  </si>
  <si>
    <t>7)</t>
  </si>
  <si>
    <t xml:space="preserve">Unidad Responsable de Gasto: </t>
  </si>
  <si>
    <t xml:space="preserve">Período: </t>
  </si>
  <si>
    <t>Unidad Responsable de Gasto:</t>
  </si>
  <si>
    <t>FI
 (3)</t>
  </si>
  <si>
    <t>F
 (3)</t>
  </si>
  <si>
    <t>SF
 (3)</t>
  </si>
  <si>
    <t>DENOMINACIÓN
 (3)</t>
  </si>
  <si>
    <t>AVANCE FISICO
(%)</t>
  </si>
  <si>
    <t>AVANCE PRESUPUESTAL
(%)</t>
  </si>
  <si>
    <t>CLAVE
PROYECTO DE INVERSIÓN
(3)</t>
  </si>
  <si>
    <t>DENOMINACIÓN DEL PROYECTO DE INVERSIÓN
(4)</t>
  </si>
  <si>
    <t>AVANCE FÍSICO
%
(5)</t>
  </si>
  <si>
    <t>DESCRIPCIÓN DE ACCIONES REALIZADAS
(7)</t>
  </si>
  <si>
    <t>OBJETIVO
(5)</t>
  </si>
  <si>
    <t>NIVEL DE OBJETIVO
(6)</t>
  </si>
  <si>
    <t>TIPO DE INDICADOR
(7)</t>
  </si>
  <si>
    <t>MÉTODO DE CÁLCULO
(8)</t>
  </si>
  <si>
    <t>NUMERADOR
(9)</t>
  </si>
  <si>
    <t>DENOMINADOR
(10)</t>
  </si>
  <si>
    <t>DIMENSIÓN A MEDIR
(11)</t>
  </si>
  <si>
    <t>FRECUENCIA DE MEDICIÓN
(12)</t>
  </si>
  <si>
    <t>UNIDAD DE MEDIDA
(13)</t>
  </si>
  <si>
    <t>LÍNEA BASE
(14)</t>
  </si>
  <si>
    <t xml:space="preserve">Programa Presupuestario: </t>
  </si>
  <si>
    <t>NOMBRE DEL INDICADOR
(4)</t>
  </si>
  <si>
    <t>8)</t>
  </si>
  <si>
    <t>9)</t>
  </si>
  <si>
    <t>10)</t>
  </si>
  <si>
    <t xml:space="preserve">Denominación del Fideicomiso: </t>
  </si>
  <si>
    <t xml:space="preserve">Fecha de su constitución: </t>
  </si>
  <si>
    <t xml:space="preserve">Fideicomitente: </t>
  </si>
  <si>
    <t>Fideicomisario:</t>
  </si>
  <si>
    <t>Fiduciario:</t>
  </si>
  <si>
    <t xml:space="preserve">Objeto de su constitución: </t>
  </si>
  <si>
    <t>Modificaciones al objeto de su constitución:</t>
  </si>
  <si>
    <t xml:space="preserve">Objeto actual: </t>
  </si>
  <si>
    <t>MODIFICADO: 
(4)</t>
  </si>
  <si>
    <t xml:space="preserve">APROBADO
(4)
</t>
  </si>
  <si>
    <t xml:space="preserve">MODIFICADO
(5)
</t>
  </si>
  <si>
    <t xml:space="preserve">APROBADO
(8)
</t>
  </si>
  <si>
    <t xml:space="preserve">MODIFICADO
(9)
</t>
  </si>
  <si>
    <t xml:space="preserve">MODIFICADO
(11)
</t>
  </si>
  <si>
    <t>NOMBRE
 4)</t>
  </si>
  <si>
    <t>ENTREGABLE
 5)</t>
  </si>
  <si>
    <t>OBSERVACIÓN 
6)</t>
  </si>
  <si>
    <t>META ALCANZADA AL PERIODO
(16)</t>
  </si>
  <si>
    <t>PRESUPUESTO
(Pesos con dos decimales)
(6)</t>
  </si>
  <si>
    <t>APROBADO</t>
  </si>
  <si>
    <t>MODIFICADO</t>
  </si>
  <si>
    <t>COMPROMETIDO</t>
  </si>
  <si>
    <t>DEVENGADO</t>
  </si>
  <si>
    <t>EJERCIDO</t>
  </si>
  <si>
    <t>PAGADO</t>
  </si>
  <si>
    <r>
      <t xml:space="preserve"> PROYECTOS, ACCIONES O PROGRAMAS *</t>
    </r>
    <r>
      <rPr>
        <b/>
        <vertAlign val="superscript"/>
        <sz val="9"/>
        <color theme="0"/>
        <rFont val="Source Sans Pro"/>
        <family val="2"/>
      </rPr>
      <t xml:space="preserve">/ 
</t>
    </r>
    <r>
      <rPr>
        <b/>
        <sz val="9"/>
        <color theme="0"/>
        <rFont val="Source Sans Pro"/>
        <family val="2"/>
      </rPr>
      <t>(7)</t>
    </r>
  </si>
  <si>
    <t>(11)=8-6</t>
  </si>
  <si>
    <t>(12)=9-8</t>
  </si>
  <si>
    <t xml:space="preserve">PROGRAMADO
(6)
</t>
  </si>
  <si>
    <t xml:space="preserve">COMPROMETIDO
(7)
</t>
  </si>
  <si>
    <t xml:space="preserve">DEVENGADO
(8)
</t>
  </si>
  <si>
    <t xml:space="preserve">EJERCIDO
(9)
</t>
  </si>
  <si>
    <t xml:space="preserve">PAGADO
(10)
</t>
  </si>
  <si>
    <t>(12)=9-6</t>
  </si>
  <si>
    <t>TOTAL URG (13)</t>
  </si>
  <si>
    <t>PROGRAMADA
(5)</t>
  </si>
  <si>
    <t>ICMPP (%) 
 (7)=(6/5)*100</t>
  </si>
  <si>
    <t xml:space="preserve">PROGRAMADO
(10)
</t>
  </si>
  <si>
    <t xml:space="preserve">COMPROMETIDO
(11)
</t>
  </si>
  <si>
    <t xml:space="preserve">DEVENGADO
(12)
</t>
  </si>
  <si>
    <t xml:space="preserve">EJERCIDO
(13)
</t>
  </si>
  <si>
    <t xml:space="preserve">PAGADO
(14)
</t>
  </si>
  <si>
    <t>ICPPP (%)
 (15)=(12/10)*100</t>
  </si>
  <si>
    <t>IARCM (%) 
(16)=(7/15)*100</t>
  </si>
  <si>
    <t>PROGRAMADO
 (6)</t>
  </si>
  <si>
    <t xml:space="preserve">PROGRAMADO
(12)
</t>
  </si>
  <si>
    <t xml:space="preserve">COMPROMETIDO
(13)
</t>
  </si>
  <si>
    <t xml:space="preserve">DEVENGADO
(14)
</t>
  </si>
  <si>
    <t xml:space="preserve">EJERCIDO
(15)
</t>
  </si>
  <si>
    <t>PAGADO
(16)</t>
  </si>
  <si>
    <t>(14/10)*100
(17)</t>
  </si>
  <si>
    <t>(14/12)*100
(18)</t>
  </si>
  <si>
    <t>(15/10)*100
(19)</t>
  </si>
  <si>
    <t>(15/12)*100
(20)</t>
  </si>
  <si>
    <t>ACCIONES REALIZADAS CON RECURSOS DE ORIGEN FEDERAL: (22)</t>
  </si>
  <si>
    <t>PROGRAMADO</t>
  </si>
  <si>
    <t>META PROGRAMADA AL PERIODO
(15)</t>
  </si>
  <si>
    <t>A)  EXPLICACIÓN A LAS VARIACIONES DEL PRESUPUESTO  DEVENGADO  RESPECTO DEL PROGRAMADO</t>
  </si>
  <si>
    <t>1.- Explicación general a las variaciones del presupuesto programado respecto al ejercido al periodo</t>
  </si>
  <si>
    <t>APP-RF  AVANCE PROGRAMÁTICO-PRESUPUESTAL DE ACCIONES FINANCIADAS CON RECURSOS DE ORIGEN FEDERAL</t>
  </si>
  <si>
    <t>AVANCE PROGRAMÁTICO-PRESUPUESTAL DE ACCIONES  FINANCIADAS CON RECURSOS DE ORIGEN FEDERAL</t>
  </si>
  <si>
    <r>
      <t xml:space="preserve">INFORME  DE  AVANCE  TRIMESTRAL
</t>
    </r>
    <r>
      <rPr>
        <b/>
        <sz val="22"/>
        <color rgb="FF691C20"/>
        <rFont val="Source Sans Pro"/>
        <family val="2"/>
      </rPr>
      <t>ENERO- MARZO 2023</t>
    </r>
  </si>
  <si>
    <t xml:space="preserve"> </t>
  </si>
  <si>
    <t>R-RAMA RECURSOS RESULTADOS DE LA APLICACIÓN DE MEDIDAS DE AUSTERIDAD</t>
  </si>
  <si>
    <t>Recursos Derivados de la Aplicación de las Medidas de Austeridad
(  LATRPERCDMX )</t>
  </si>
  <si>
    <t>Capítulo
(3)</t>
  </si>
  <si>
    <t>Concepto
( 4 )</t>
  </si>
  <si>
    <t xml:space="preserve">Origen
( 5 )
</t>
  </si>
  <si>
    <t>Monto
( 6 )</t>
  </si>
  <si>
    <t xml:space="preserve">Destino de los Recursos
( 7 )
</t>
  </si>
  <si>
    <t>R-RAMA</t>
  </si>
  <si>
    <t>RECURSOS RESULTADOS DE LA APLICACIÓN DE MEDIDAS DE AUSTERIDAD</t>
  </si>
  <si>
    <t>32A000 INSTITUTO DE TRANSPARENCIA, ACCESO A LA INFORMACIÓN PÚBLICA, PROTECCIÓN DE DATOS PERSONALES Y RENDICIÓN DE CUENTAS DE LA CIUDAD DE MÉXICO</t>
  </si>
  <si>
    <t>ENERO - MARZO 2023</t>
  </si>
  <si>
    <t>Recursos fiscales</t>
  </si>
  <si>
    <t>Rendimientos financieros generados en la Cuenta de Inversión del Instituto.</t>
  </si>
  <si>
    <t>Recursos no ejercidos al cierre del ejercicio 2022.</t>
  </si>
  <si>
    <t>Pasivos de ejercicios anteriores.</t>
  </si>
  <si>
    <t>Ingreso por venta de bases</t>
  </si>
  <si>
    <t xml:space="preserve">TOTAL  URG </t>
  </si>
  <si>
    <t xml:space="preserve">TOTAL URG </t>
  </si>
  <si>
    <t>No existen variaciones</t>
  </si>
  <si>
    <t xml:space="preserve">FONDO, CONVENIO, SUBSIDIO O PARTICIPACIÓN: 15O130 NO ETIQUETADO RECURSOS FEDERALES-PARTICIPACIONES A ENTIDADES FEDERATIVAS Y MUNICIPIOS-PARTICIPACIONES EN INGRESOS FEDERALES -2023-ORIGINAL DE LA URG
</t>
  </si>
  <si>
    <t>R003</t>
  </si>
  <si>
    <t>Acceso a la información gubernamental</t>
  </si>
  <si>
    <t>Acción permanente</t>
  </si>
  <si>
    <t xml:space="preserve">TOTAL
URG </t>
  </si>
  <si>
    <t>A)  No existen variaciones</t>
  </si>
  <si>
    <t>B)   No existen variaciones</t>
  </si>
  <si>
    <t>B)  No existen variaciones</t>
  </si>
  <si>
    <t>B) Las variaciones corresponden a los pagos por cuotas y aportaciones, y pasivos pendientes de pago.</t>
  </si>
  <si>
    <t>B)  La variación corresponde, al pago del Impuesto sobre Nómina devengado en el mes de marzo, pendiente de pago.</t>
  </si>
  <si>
    <t>No se realizaron adecuaciones</t>
  </si>
  <si>
    <t>L.C.P. SANDRA ARIADNA MANCEBO PADILLA
DIRECTORA DE ADMINISTRACIÓN Y FINANZAS</t>
  </si>
  <si>
    <t>LIC. ANDRÉS ISRAEL RODRÍGUEZ RAMÍREZ
SECRETARIO EJECUTIVO</t>
  </si>
  <si>
    <t>Responsable:</t>
  </si>
  <si>
    <t>Titular:</t>
  </si>
  <si>
    <t>03 DEABRIL DE 2023</t>
  </si>
  <si>
    <t>ENERO-MARZO 2023</t>
  </si>
  <si>
    <t>03 DE ABRIL DE 2023</t>
  </si>
  <si>
    <t>Objetivo:</t>
  </si>
  <si>
    <t xml:space="preserve"> 32A000 INSTITUTO DE TRANSPARENCIA, ACCESO A LA INFORMACIÓN PÚBLICA, PROTECCIÓN DE DATOS PERSONALES Y RENDICIÓN DE CUENTAS DE LA CIUDAD DE MÉXICO</t>
  </si>
  <si>
    <t>X</t>
  </si>
  <si>
    <t xml:space="preserve">Se realizaron adecuaciones compensadas con la finalidad de dar suficiencia presupuestal a la partida de Servicios de Limpieza y Manejo de Desechos, y el Instituto esté en la posibilidad de ejecutar los procedimientos de contratación de los servicios de  limpieza del Instituto. </t>
  </si>
  <si>
    <t>1.	Durante el trimestre que se reporta, el Pleno de este Instituto celebró 12 Sesiones Ordinarias y 1 Sesión Solemne, en las cuales fueron aprobados 30 Acuerdos y 1,743 resoluciones de recursos de revisión y denuncias, considerando en esta cifra los recursos de revisión acumulados y resoluciones en cumplimiento a Juicios de Amparo y Recursos de Inconformidad.
2.	Durante este período iniciaron los trabajos con las unidades administrativas respecto a la actualización del Cuadro General de Clasificación Archivística y el Catálogo de Disposición Documental.
3.	En el periodo que abarca del 1 de enero al 31 de marzo, el INFO CDMX implementó 17 acciones de capacitación en modalidad aula virtual en tiempo real, las cuales beneficiaron a 554 mujeres, 324 hombres y 5 personas no binarias.
4.	A través de la capacitación en la modalidad en línea fueron impartidos cinco cursos, los cuales beneficiaron a 4,640 personas servidoras públicas de los sujetos obligados (2,374 mujeres, 2,205 hombres 1 personas no binaria y 60 que eligieron la opción "otro").
5.	Asimismo, el INFO CDMX implementó 3 acciones de capacitación en modalidad presencial, sobre el curso “Introducción a las Protección de Datos Personales en Posesión de Sujetos Obligados de la Ciudad de México”, para personas servidoras públicas de la Secretaría de Administración y Finanzas, en los que se participaron 96 personas de las cuales acreditaron 80.
6.	El Programa Anual de Capacitación (PAC) 2023 del Instituto fue sometido a consideración del Pleno y aprobado en sesión ordinaria de fecha 9 de febrero de 2023, mediante acuerdo alfanumérico 0489/SO/09-02/2023.
7.	Durante el trimestre enero-marzo, ingresaron al Instituto 416 solicitudes: 349 de Acceso a la Información y 67 en materia de Datos Personales; de ellas 112 fueron competencia de este órgano garante y 304 fueron orientadas y remitidas. 
8.	 A través del servicio de atención telefónica TELINFO fueron atendidas 1,974 llamadas.
9.	A través de la Oficina de Atención Ciudadana se brindó apoyo a 105 personas. 
10.	Durante el primer trimestre se registraron 50 videograbaciones, 11 corresponden a sesiones del pleno, 39 de eventos institucionales sobre temáticas de transparencia y protección de datos personales entre los que destacan, el Día Internacional de Protección de Datos Personales, la Presentación de Resultados del Reporte Especial Apertura en COVID, la Presentación del Proyecto Sociedad Abierta y el Coloquio Relevancia de la Instalación de la Asamblea General del Sistema Nacional Anticorrupción, entre otros.</t>
  </si>
  <si>
    <t xml:space="preserve">
Garantizar los derechos de acceso a la información pública y de protección de datos personales en la Ciudad de México.</t>
  </si>
  <si>
    <t>1</t>
  </si>
  <si>
    <t>8</t>
  </si>
  <si>
    <t>4</t>
  </si>
  <si>
    <t>Acción</t>
  </si>
  <si>
    <t>Durante el período enero-marzo el Instituto tuvo una variación por $1,146,489.71, que corresponde a los pagos por cuotas y aportaciones, y pasivos pendientes de pago (902,153.36 del capítulo 1000) y al pago del impuesto sobre nómina devengado en el mes de marzo, pendiente de pago (244,336.35 del capítulo 3000).</t>
  </si>
  <si>
    <t xml:space="preserve">Durante el trimestre que se reporta, el Pleno de este Instituto celebró 12 Sesiones Ordinarias y 1 Sesión Solemne, en las cuales fueron aprobados 30 Acuerdos y 1,743 resoluciones de recursos de revisión y denuncias, considerando en esta cifra los recursos de revisión acumulados y resoluciones en cumplimiento a Juicios de Amparo y Recursos de Inconformidad.
Asimismo, el INFO CDMX implementó 17 acciones de capacitación en modalidad aula virtual en tiempo real, las cuales beneficiaron a 554 mujeres, 324 hombres y 5 personas no binarias; a través de la capacitación en la modalidad en línea fueron impartidos cinco cursos, los cuales beneficiaron a 4,640 personas servidoras públicas de los sujetos obligados (2,374 mujeres, 2,205 hombres 1 personas no binaria y 60 que eligieron la opción "otro").
Durante el trimestre enero-marzo, ingresaron al Instituto 416 solicitudes: 349 de Acceso a la Información y 67 en materia de Datos Personales; de ellas 112 fueron competencia de este órgano garante y 304 fueron orientadas y remitidas; a través del servicio de atención telefónica TELINFO fueron atendidas 1,974 llamadas y a través de la Oficina de Atención Ciudadana se brindó apoyo a 105 personas. </t>
  </si>
  <si>
    <t>Causas de las variaciones del Índice de Aplicación de Recursos para la Consecución de Metas (IARCM):  No aplica.</t>
  </si>
  <si>
    <t>11,090,122.00</t>
  </si>
  <si>
    <t>TOTAL URG</t>
  </si>
  <si>
    <t xml:space="preserve">                                                                 Titular:</t>
  </si>
  <si>
    <t>1,146,489.71</t>
  </si>
  <si>
    <t>27,358,646.08</t>
  </si>
  <si>
    <t>Acciones Realizadas:</t>
  </si>
  <si>
    <t xml:space="preserve">
11.	Se generaron 47 videos en el canal Institucional de YouTube: 26 videos sobre los eventos institucionales y 21 sobre eventos transmitidos desde el Instituto a través de redes sociales. Estos videos tuvieron 24,419 visualizaciones, con un tiempo de visualización de 3,300 minutos.
12.	Durante este trimestre se realizaron 1,497 piezas de diseño gráfico.
13.	Durante el trimestre enero-marzo, mediante los acuerdos 0732/SO/22-02/2023, 0733/SO/22-02/2023 y 0734/SO/22-02/2023, el Instituto actualizó su “Estructura Orgánica y Funcional”, “Política Laboral” y “Manual de Organización”, respectivamente.
14.	Mediante acuerdo del Pleno 1113/SO/15-03/2023, fue autorizado el Programa Anual de Adquisiciones, Arrendamiento y Prestación de Servicios 2023, el cual puede consultarse en el siguiente vínculo electrónico: https://documentos.infocdmx.org.mx/acuerdos/2023/A121Fr01_2023-T01_Acdo-2022-15-03-1113.pdf 
15.	En el marco de la celebración del Día de la Protección de Datos Personales que cada 28 de enero se conmemora a nivel internacional, el Instituto de Transparencia, Acceso a la Información Pública y Protección de Datos Personales del Estado de México y Municipios (INFOEM) y este órgano garante, organizaron el Congreso “Día Internacional de Protección de Datos Personales 2023. Derecho a la protección de datos personales: innovación tecnológica y perspectivas digitales”.   Dicho congreso se llevó a cabo durante los días 26 (en las instalaciones del INFO CDMX) y 27 de enero (en las instalaciones del INFOEM), con el objetivo de reunir a especialistas, académicos, servidores públicos, representantes y sociedad civil para analizar y dialogar sobre cómo enfrentar los retos de la protección de los datos personales en las innovaciones tecnológicas que desarrollan las instituciones públicas. Los eventos se pueden consultar en los siguientes vínculos electrónicos:
https://www.youtube.com/live/_1tcBHYBSv8?feature=share y https://www.youtube.com/live/zXbWSuWSp24?feature=share
16.	Durante el primer trimestre del año en curso, el Instituto, a través de la Dirección de Datos Personales, proporcionó en diversas modalidades un total de 147 asesorías y opiniones técnicas en materia de protección de datos personales. Asimismo, se proporcionó orientación a 28 personas ciudadanas referente a la adecuada protección de sus datos personales, el ejercicio de sus derechos ARCO y trámites personales ante otros sujetos obligados.  Por su parte, en materia de acceso a la información pública y Estado abierto, se brindaron 200 asesorías técnicas especializadas solicitadas por 77 sujetos obligados.
17.	El 01 de marzo de 2023, el Pleno del Instituto aprobó mediante Acuerdo 0859/SO/01-03/2023 la integración del Comité Editorial del INFO CDMX 2023; el 09 de marzo se llevó a cabo, de manera virtual, la Primera Sesión Ordinaria de este Comité.
18.	En sesión ordinaria del Pleno del Instituto, celebrada el 01 de marzo de 2023, mediante Acuerdo 858/SO/01-03/2023, el Pleno del Instituto aprobó la Convocatoria del “Concurso para ser comisionada y comisionado infantil y formar parte del pleno niñas y niños INFO-INAI 2023” para el ejercicio 2023. La convocatoria se puede consultar en el siguiente vínculo electrónico: https://www.infocdmx.org.mx/micrositios/2023/plenoInfantil/inicio/ 
19.	En el marco del programa Juventudes por la Transparencia, Protección de Datos Personales y la Rendición de Cuentas, se llevaron a cabo 10 pláticas de sensibilización en el mismo número de escuelas, dirigidas a un total de 137 niñas y 129 niños de 5° y 6° grado de nivel primaria; con el objetivo de concientizar y sensibilizar a niñas, niños y adolescentes, sobre la importancia de la protección de sus datos personales, así como del peligro que representa compartir información personal al hacer uso de las redes sociales. 
20.	En el mismo período, se realizaron dos Caravanas por la transparencia y la privacidad en la Alcaldía Iztacalco, en el denominado “Módulo Itinerante de Atención Ciudadana”, en las que se atendió aproximadamente a 76 personas. Durante su desarrollo, se llevaron a cabo actividades informativas, de orientación, de gestión y lúdicas. 
</t>
  </si>
  <si>
    <t xml:space="preserve">
21.	El 17 de marzo de 2023, se llevó a cabo el Conversatorio “Transparencia y rendición de cuentas en los procesos electorales, en el marco del VI Seminario de Investigación del Laboratorio de Innovación Democrática, el cual fue realizado en las instalaciones del INFO CDMX y tuvo el objetivo de generar un espacio de diálogo y reflexión en temas democráticos como la transparencia, rendición de cuentas, mecanismos de participación ciudadana y gobernanza.
22.	Se realizó la actualización de contenidos del portal institucional, incluyendo: Obligaciones de transparencia, comunicados, publicaciones, desarrollo y publicación de micrositios.
23.	Se realizó la construcción de 6 módulos del portal actual, tanto en el sitio público como el sitio de administración de contenido, se migró la información sobre: acuerdos, biblioteca digital, directorio del INFO CDMX, galerías, banners y comunicados. 
24.	Se realizó la liberación al público del Chatbot INFO ATIC el día14 de marzo, se agregó un bloque de preguntas frecuentes para responder dudas de la ciudadanía. Se continúa con el entrenamiento del bot, analizando y agregando palabras clave y respuestas, orientadas a brindar más información a la población. 
25.	El Instituto, a través de la Dirección de Tecnologías de la Información, brindó soporte técnico especializado a los sujetos obligados de la Ciudad de México y a las personas servidoras públicas de este Instituto. 
26.	En el trimestre que se reporta se han elaborado y enviado los dictámenes de las tablas de aplicabilidad actualizadas a 40 sujetos obligados.
27.	El 4 de marzo se realizó el Ideatón: Datos, mujeres y movilidad en el Open Data Day a invitación de SocialTIC, y en el marco de la Red Ciudad en Datos Abiertos. El evento se puede consultar en el siguiente vínculo electrónico: https://youtu.be/1o193Kzr3Eg 
28.	El 06 de marzo se realizó el Foro “Apertura, privacidad y educación para la igualdad de género”, el evento fue realizado en conmemoración del Día Internacional de la Mujer 2023. La videograbación puede consultarse en el siguiente vínculo electrónico: https://youtu.be/-_bDeD3oj6c 
29.	En el marco de la Primera Sesión Ordinaria del Sistema para la Igualdad Sustantiva entre Mujeres y Hombres de la Ciudad de México, que se llevó a cabo el día viernes 3 de febrero de 2023, se presentaron las actividades realizadas durante el ejercicio 2022 por este órgano garante. 
30.	En este trimestre se reportaron 8 nuevos juicios de amparo promovidos en contra de las resoluciones dictadas por este instituto, los cuales ya han sido desahogados. Asimismo, este Instituto fue notificado de 7 recursos de inconformidad, en cada uno de ellos se rindió un informe, sin que para ambos casos queden asuntos pendientes de desahogar.
31.	En seguimiento a los 340 expedientes reportados en el ejercicio anterior, 296 se encuentran como expedientes cumplidos por enviarse al archivo de trámite como concluidos.
32.	El 14 de febrero se organizó y presentó el “Coloquio: Relevancia de la instalación de la Asamblea General del Sistema Nacional Anticorrupción, espacio en donde se analizó la importancia y trascendencia de la instalación de la Asamblea Nacional del Sistema Anticorrupción, como punto inicial para la articulación de acciones orientadas a la conformación, homologación e implementación de una política pública que garantice la generación de información indispensable para verificar los mandatos y procesos en las instituciones públicas.
33.	Se brindó y dio seguimiento a las sesiones de las siguientes instancias: 1) Comisión de Vinculación, Promoción, Difusión y Comunicación Social del Sistema Nacional de Transparencia; 2) Región Centro del Sistema Nacional de Transparencia; 3) Comisión de Archivos y Gestión Documental del Sistema Nacional de Transparencia; 4) Consejo Nacional del Sistema Nacional de Transparencia del 2023; 5) Comisión de trabajo para la elaboración del Programa de Derechos Humanos de la Ciudad de México. </t>
  </si>
  <si>
    <t>q</t>
  </si>
  <si>
    <r>
      <t xml:space="preserve">                                                  LIC. ANDRÉS ISRAEL RODRÍGUEZ RAMÍREZ</t>
    </r>
    <r>
      <rPr>
        <sz val="14"/>
        <rFont val="Source Sans Pro"/>
        <family val="2"/>
      </rPr>
      <t xml:space="preserve">      
</t>
    </r>
    <r>
      <rPr>
        <b/>
        <sz val="16"/>
        <rFont val="Source Sans Pro"/>
        <family val="2"/>
      </rPr>
      <t xml:space="preserve">                                                            SECRETARIO EJECUTIVO </t>
    </r>
    <r>
      <rPr>
        <sz val="14"/>
        <rFont val="Source Sans Pro"/>
        <family val="2"/>
      </rPr>
      <t xml:space="preserve">                                                                                                                                     </t>
    </r>
    <r>
      <rPr>
        <b/>
        <sz val="14"/>
        <rFont val="Source Sans Pro"/>
        <family val="2"/>
      </rPr>
      <t xml:space="preserve">                                                         </t>
    </r>
  </si>
  <si>
    <t xml:space="preserve">                                                          L.C.P. SANDRA ARIADNA MANCEBO PADILLA
                                                         DIRECTORA DE ADMINISTRACIÓN Y FINANZAS</t>
  </si>
  <si>
    <r>
      <t xml:space="preserve">Elaboró : </t>
    </r>
    <r>
      <rPr>
        <b/>
        <sz val="12"/>
        <rFont val="Source Sans Pro"/>
        <family val="2"/>
      </rPr>
      <t> __________________________________________________________________________</t>
    </r>
    <r>
      <rPr>
        <sz val="12"/>
        <rFont val="Source Sans Pro"/>
        <family val="2"/>
      </rPr>
      <t xml:space="preserve">    </t>
    </r>
    <r>
      <rPr>
        <sz val="11"/>
        <rFont val="Source Sans Pro"/>
        <family val="2"/>
      </rPr>
      <t xml:space="preserve">                                                                                                                                                                                                  </t>
    </r>
    <r>
      <rPr>
        <b/>
        <sz val="16"/>
        <rFont val="Source Sans Pro"/>
        <family val="2"/>
      </rPr>
      <t>Autorizó</t>
    </r>
    <r>
      <rPr>
        <b/>
        <vertAlign val="superscript"/>
        <sz val="16"/>
        <rFont val="Source Sans Pro"/>
        <family val="2"/>
      </rPr>
      <t xml:space="preserve"> </t>
    </r>
    <r>
      <rPr>
        <b/>
        <sz val="16"/>
        <rFont val="Source Sans Pro"/>
        <family val="2"/>
      </rPr>
      <t xml:space="preserve">: </t>
    </r>
    <r>
      <rPr>
        <b/>
        <sz val="14"/>
        <rFont val="Source Sans Pro"/>
        <family val="2"/>
      </rPr>
      <t>__________________________________________________________________________________</t>
    </r>
  </si>
  <si>
    <t xml:space="preserve">Durante el período que se informa, este Instituto no recibió recursos de origen federal considerados en los "Lineamientos para informar sobre los recursos federales transferidos a las entidades federativas, municipios y demarcaciones territoriales del Distrito Federal, y de operación de los recursos del Ramo General 33"; es importante precisar que se transfierieron $11,090,122.00  del fondo "15O130 no etiquetado recursos federales-Participaciones a entidades federativas y municipios-participaciones en ingresos federales", utilizados para pago de nómina.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</si>
</sst>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_-* #,##0_-;\-* #,##0_-;_-* &quot;-&quot;??_-;_-@_-"/>
    <numFmt numFmtId="165" formatCode="00"/>
    <numFmt numFmtId="166" formatCode="#,##0.00;\(#,##0.00\)"/>
    <numFmt numFmtId="167" formatCode="#,##0[$€];[Red]\-#,##0[$€]"/>
    <numFmt numFmtId="168" formatCode="_-* #,##0.00\ _P_t_s_-;\-* #,##0.00\ _P_t_s_-;_-* &quot;-&quot;??\ _P_t_s_-;_-@_-"/>
    <numFmt numFmtId="169" formatCode="#,##0.0_ ;[Red]\-#,##0.0\ "/>
    <numFmt numFmtId="170" formatCode="_-* #,##0.0_-;\-* #,##0.0_-;_-* &quot;-&quot;??_-;_-@_-"/>
    <numFmt numFmtId="171" formatCode="#,##0.00_ ;\-#,##0.00\ "/>
  </numFmts>
  <fonts count="99">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0"/>
      <name val="Arial"/>
      <family val="2"/>
    </font>
    <font>
      <sz val="11"/>
      <color indexed="8"/>
      <name val="Calibri"/>
      <family val="2"/>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sz val="12"/>
      <name val="Lucida Sans"/>
      <family val="2"/>
    </font>
    <font>
      <sz val="12"/>
      <name val="Arial"/>
      <family val="2"/>
    </font>
    <font>
      <sz val="10"/>
      <color rgb="FF000000"/>
      <name val="Times New Roman"/>
      <family val="1"/>
    </font>
    <font>
      <sz val="10"/>
      <name val="Soberana Sans"/>
    </font>
    <font>
      <sz val="10"/>
      <name val="Arial"/>
      <family val="2"/>
    </font>
    <font>
      <sz val="10"/>
      <color rgb="FF6F7271"/>
      <name val="Source Sans Pro"/>
      <family val="2"/>
    </font>
    <font>
      <b/>
      <sz val="14"/>
      <color rgb="FF6F7271"/>
      <name val="Source Sans Pro"/>
      <family val="2"/>
    </font>
    <font>
      <b/>
      <sz val="13"/>
      <color rgb="FF6F7271"/>
      <name val="Source Sans Pro"/>
      <family val="2"/>
    </font>
    <font>
      <b/>
      <sz val="7"/>
      <color rgb="FF6F7271"/>
      <name val="Source Sans Pro"/>
      <family val="2"/>
    </font>
    <font>
      <b/>
      <sz val="12"/>
      <color rgb="FF6F7271"/>
      <name val="Source Sans Pro"/>
      <family val="2"/>
    </font>
    <font>
      <b/>
      <sz val="11"/>
      <color rgb="FF6F7271"/>
      <name val="Source Sans Pro"/>
      <family val="2"/>
    </font>
    <font>
      <sz val="8"/>
      <color rgb="FF6F7271"/>
      <name val="Source Sans Pro"/>
      <family val="2"/>
    </font>
    <font>
      <b/>
      <sz val="8"/>
      <color rgb="FF6F7271"/>
      <name val="Source Sans Pro"/>
      <family val="2"/>
    </font>
    <font>
      <sz val="12"/>
      <color rgb="FF6F7271"/>
      <name val="Source Sans Pro"/>
      <family val="2"/>
    </font>
    <font>
      <b/>
      <sz val="9"/>
      <color rgb="FF6F7271"/>
      <name val="Source Sans Pro"/>
      <family val="2"/>
    </font>
    <font>
      <b/>
      <sz val="10"/>
      <color rgb="FF6F7271"/>
      <name val="Source Sans Pro"/>
      <family val="2"/>
    </font>
    <font>
      <sz val="9"/>
      <color rgb="FF6F7271"/>
      <name val="Source Sans Pro"/>
      <family val="2"/>
    </font>
    <font>
      <sz val="14"/>
      <color rgb="FF6F7271"/>
      <name val="Source Sans Pro"/>
      <family val="2"/>
    </font>
    <font>
      <sz val="11"/>
      <color rgb="FF6F7271"/>
      <name val="Source Sans Pro"/>
      <family val="2"/>
    </font>
    <font>
      <sz val="7"/>
      <color rgb="FF6F7271"/>
      <name val="Source Sans Pro"/>
      <family val="2"/>
    </font>
    <font>
      <i/>
      <sz val="10"/>
      <color rgb="FF6F7271"/>
      <name val="Source Sans Pro"/>
      <family val="2"/>
    </font>
    <font>
      <sz val="10"/>
      <color rgb="FFBC955C"/>
      <name val="Source Sans Pro"/>
      <family val="2"/>
    </font>
    <font>
      <sz val="8"/>
      <name val="Arial"/>
      <family val="2"/>
    </font>
    <font>
      <b/>
      <sz val="14"/>
      <color theme="0" tint="-4.9989318521683403E-2"/>
      <name val="Source Sans Pro"/>
      <family val="2"/>
    </font>
    <font>
      <b/>
      <sz val="13"/>
      <color theme="0" tint="-4.9989318521683403E-2"/>
      <name val="Source Sans Pro"/>
      <family val="2"/>
    </font>
    <font>
      <b/>
      <sz val="12"/>
      <color theme="0" tint="-4.9989318521683403E-2"/>
      <name val="Source Sans Pro"/>
      <family val="2"/>
    </font>
    <font>
      <b/>
      <sz val="11"/>
      <color theme="0" tint="-4.9989318521683403E-2"/>
      <name val="Source Sans Pro"/>
      <family val="2"/>
    </font>
    <font>
      <b/>
      <sz val="13"/>
      <name val="Source Sans Pro"/>
      <family val="2"/>
    </font>
    <font>
      <sz val="13"/>
      <name val="Source Sans Pro"/>
      <family val="2"/>
    </font>
    <font>
      <b/>
      <sz val="8"/>
      <name val="Source Sans Pro"/>
      <family val="2"/>
    </font>
    <font>
      <sz val="8"/>
      <name val="Source Sans Pro"/>
      <family val="2"/>
    </font>
    <font>
      <b/>
      <sz val="16"/>
      <name val="Source Sans Pro"/>
      <family val="2"/>
    </font>
    <font>
      <b/>
      <sz val="22"/>
      <name val="Source Sans Pro"/>
      <family val="2"/>
    </font>
    <font>
      <b/>
      <sz val="22"/>
      <color rgb="FF691C20"/>
      <name val="Source Sans Pro"/>
      <family val="2"/>
    </font>
    <font>
      <sz val="10"/>
      <name val="Source Sans Pro"/>
      <family val="2"/>
    </font>
    <font>
      <sz val="22"/>
      <name val="Source Sans Pro"/>
      <family val="2"/>
    </font>
    <font>
      <sz val="16"/>
      <name val="Source Sans Pro"/>
      <family val="2"/>
    </font>
    <font>
      <sz val="12"/>
      <name val="Source Sans Pro"/>
      <family val="2"/>
    </font>
    <font>
      <b/>
      <sz val="12"/>
      <name val="Source Sans Pro"/>
      <family val="2"/>
    </font>
    <font>
      <b/>
      <sz val="48"/>
      <name val="Source Sans Pro"/>
      <family val="2"/>
    </font>
    <font>
      <b/>
      <sz val="36"/>
      <name val="Source Sans Pro"/>
      <family val="2"/>
    </font>
    <font>
      <b/>
      <sz val="18"/>
      <name val="Source Sans Pro"/>
      <family val="2"/>
    </font>
    <font>
      <b/>
      <vertAlign val="superscript"/>
      <sz val="16"/>
      <name val="Source Sans Pro"/>
      <family val="2"/>
    </font>
    <font>
      <sz val="11"/>
      <name val="Source Sans Pro"/>
      <family val="2"/>
    </font>
    <font>
      <b/>
      <sz val="14"/>
      <name val="Source Sans Pro"/>
      <family val="2"/>
    </font>
    <font>
      <sz val="14"/>
      <name val="Source Sans Pro"/>
      <family val="2"/>
    </font>
    <font>
      <b/>
      <sz val="20"/>
      <name val="Source Sans Pro"/>
      <family val="2"/>
    </font>
    <font>
      <b/>
      <sz val="16"/>
      <color theme="0"/>
      <name val="Source Sans Pro"/>
      <family val="2"/>
    </font>
    <font>
      <b/>
      <sz val="13"/>
      <color theme="0"/>
      <name val="Source Sans Pro"/>
      <family val="2"/>
    </font>
    <font>
      <b/>
      <sz val="18"/>
      <color theme="0"/>
      <name val="Source Sans Pro"/>
      <family val="2"/>
    </font>
    <font>
      <b/>
      <sz val="9"/>
      <color theme="0"/>
      <name val="Source Sans Pro"/>
      <family val="2"/>
    </font>
    <font>
      <b/>
      <sz val="11"/>
      <color theme="0"/>
      <name val="Source Sans Pro"/>
      <family val="2"/>
    </font>
    <font>
      <b/>
      <sz val="8"/>
      <color theme="0"/>
      <name val="Source Sans Pro"/>
      <family val="2"/>
    </font>
    <font>
      <b/>
      <sz val="9"/>
      <name val="Source Sans Pro"/>
      <family val="2"/>
    </font>
    <font>
      <sz val="9"/>
      <name val="Source Sans Pro"/>
      <family val="2"/>
    </font>
    <font>
      <b/>
      <i/>
      <sz val="9"/>
      <name val="Source Sans Pro"/>
      <family val="2"/>
    </font>
    <font>
      <i/>
      <sz val="9"/>
      <name val="Source Sans Pro"/>
      <family val="2"/>
    </font>
    <font>
      <b/>
      <sz val="12"/>
      <color theme="0"/>
      <name val="Source Sans Pro"/>
      <family val="2"/>
    </font>
    <font>
      <sz val="9"/>
      <color theme="0"/>
      <name val="Source Sans Pro"/>
      <family val="2"/>
    </font>
    <font>
      <sz val="14"/>
      <color theme="0"/>
      <name val="Source Sans Pro"/>
      <family val="2"/>
    </font>
    <font>
      <b/>
      <sz val="10"/>
      <color theme="0"/>
      <name val="Source Sans Pro"/>
      <family val="2"/>
    </font>
    <font>
      <b/>
      <vertAlign val="superscript"/>
      <sz val="9"/>
      <color theme="0"/>
      <name val="Source Sans Pro"/>
      <family val="2"/>
    </font>
    <font>
      <sz val="10"/>
      <color theme="0"/>
      <name val="Source Sans Pro"/>
      <family val="2"/>
    </font>
    <font>
      <sz val="8"/>
      <color theme="0"/>
      <name val="Source Sans Pro"/>
      <family val="2"/>
    </font>
    <font>
      <sz val="10"/>
      <color rgb="FF898D8D"/>
      <name val="Source Sans Pro Light"/>
      <family val="2"/>
    </font>
    <font>
      <b/>
      <sz val="12"/>
      <color rgb="FF898D8D"/>
      <name val="Source Sans Pro"/>
      <family val="2"/>
    </font>
    <font>
      <sz val="10"/>
      <name val="Source Sans Pro Light"/>
      <family val="2"/>
    </font>
    <font>
      <b/>
      <sz val="8"/>
      <name val="Source Sans Pro Light"/>
      <family val="2"/>
    </font>
    <font>
      <b/>
      <sz val="9"/>
      <name val="Source Sans Pro Light"/>
      <family val="2"/>
    </font>
    <font>
      <sz val="9"/>
      <name val="Source Sans Pro Light"/>
      <family val="2"/>
    </font>
    <font>
      <b/>
      <sz val="11"/>
      <name val="Source Sans Pro"/>
      <family val="2"/>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
      <patternFill patternType="solid">
        <fgColor rgb="FF691C20"/>
        <bgColor indexed="64"/>
      </patternFill>
    </fill>
    <fill>
      <patternFill patternType="solid">
        <fgColor theme="0" tint="-4.9989318521683403E-2"/>
        <bgColor indexed="64"/>
      </patternFill>
    </fill>
  </fills>
  <borders count="74">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BC955C"/>
      </left>
      <right style="thin">
        <color rgb="FFBC955C"/>
      </right>
      <top style="thin">
        <color rgb="FFBC955C"/>
      </top>
      <bottom style="thin">
        <color rgb="FFBC955C"/>
      </bottom>
      <diagonal/>
    </border>
    <border>
      <left style="thin">
        <color rgb="FFBC955C"/>
      </left>
      <right style="thin">
        <color rgb="FFBC955C"/>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bottom style="thin">
        <color rgb="FFC00000"/>
      </bottom>
      <diagonal/>
    </border>
    <border>
      <left style="thin">
        <color rgb="FFC00000"/>
      </left>
      <right style="thin">
        <color theme="0"/>
      </right>
      <top style="thin">
        <color rgb="FFC00000"/>
      </top>
      <bottom style="thin">
        <color theme="0"/>
      </bottom>
      <diagonal/>
    </border>
    <border>
      <left style="thin">
        <color theme="0"/>
      </left>
      <right style="thin">
        <color theme="0"/>
      </right>
      <top style="thin">
        <color rgb="FFC00000"/>
      </top>
      <bottom style="thin">
        <color theme="0"/>
      </bottom>
      <diagonal/>
    </border>
    <border>
      <left style="thin">
        <color theme="0"/>
      </left>
      <right style="thin">
        <color rgb="FFC00000"/>
      </right>
      <top style="thin">
        <color rgb="FFC00000"/>
      </top>
      <bottom style="thin">
        <color theme="0"/>
      </bottom>
      <diagonal/>
    </border>
    <border>
      <left style="thin">
        <color rgb="FFC00000"/>
      </left>
      <right style="thin">
        <color theme="0"/>
      </right>
      <top style="thin">
        <color theme="0"/>
      </top>
      <bottom style="thin">
        <color theme="0"/>
      </bottom>
      <diagonal/>
    </border>
    <border>
      <left style="thin">
        <color theme="0"/>
      </left>
      <right style="thin">
        <color rgb="FFC00000"/>
      </right>
      <top style="thin">
        <color theme="0"/>
      </top>
      <bottom style="thin">
        <color theme="0"/>
      </bottom>
      <diagonal/>
    </border>
    <border>
      <left style="thin">
        <color rgb="FF691C20"/>
      </left>
      <right style="thin">
        <color rgb="FF691C20"/>
      </right>
      <top style="thin">
        <color rgb="FF691C20"/>
      </top>
      <bottom style="thin">
        <color rgb="FF691C20"/>
      </bottom>
      <diagonal/>
    </border>
    <border>
      <left style="thin">
        <color rgb="FFC00000"/>
      </left>
      <right style="thin">
        <color theme="0"/>
      </right>
      <top style="thin">
        <color theme="0"/>
      </top>
      <bottom/>
      <diagonal/>
    </border>
    <border>
      <left style="thin">
        <color theme="0"/>
      </left>
      <right style="thin">
        <color rgb="FFC00000"/>
      </right>
      <top style="thin">
        <color theme="0"/>
      </top>
      <bottom/>
      <diagonal/>
    </border>
    <border>
      <left/>
      <right style="thin">
        <color rgb="FF691C20"/>
      </right>
      <top style="thin">
        <color rgb="FF691C20"/>
      </top>
      <bottom style="thin">
        <color rgb="FF691C20"/>
      </bottom>
      <diagonal/>
    </border>
    <border>
      <left style="thin">
        <color rgb="FF691C20"/>
      </left>
      <right style="thin">
        <color rgb="FF691C20"/>
      </right>
      <top/>
      <bottom style="thin">
        <color rgb="FF691C20"/>
      </bottom>
      <diagonal/>
    </border>
    <border>
      <left style="thin">
        <color rgb="FF691C20"/>
      </left>
      <right style="thin">
        <color theme="0"/>
      </right>
      <top style="thin">
        <color rgb="FF691C20"/>
      </top>
      <bottom style="thin">
        <color theme="0"/>
      </bottom>
      <diagonal/>
    </border>
    <border>
      <left style="thin">
        <color theme="0"/>
      </left>
      <right style="thin">
        <color rgb="FF691C20"/>
      </right>
      <top style="thin">
        <color rgb="FF691C20"/>
      </top>
      <bottom style="thin">
        <color theme="0"/>
      </bottom>
      <diagonal/>
    </border>
    <border>
      <left style="thin">
        <color rgb="FF691C20"/>
      </left>
      <right style="thin">
        <color theme="0"/>
      </right>
      <top style="thin">
        <color theme="0"/>
      </top>
      <bottom style="thin">
        <color theme="0"/>
      </bottom>
      <diagonal/>
    </border>
    <border>
      <left style="thin">
        <color theme="0"/>
      </left>
      <right style="thin">
        <color rgb="FF691C20"/>
      </right>
      <top style="thin">
        <color theme="0"/>
      </top>
      <bottom style="thin">
        <color theme="0"/>
      </bottom>
      <diagonal/>
    </border>
    <border>
      <left style="thin">
        <color rgb="FF691C20"/>
      </left>
      <right style="thin">
        <color theme="0"/>
      </right>
      <top style="thin">
        <color theme="0"/>
      </top>
      <bottom style="thin">
        <color rgb="FF691C20"/>
      </bottom>
      <diagonal/>
    </border>
    <border>
      <left style="thin">
        <color theme="0"/>
      </left>
      <right style="thin">
        <color rgb="FF691C20"/>
      </right>
      <top style="thin">
        <color theme="0"/>
      </top>
      <bottom style="thin">
        <color rgb="FF691C20"/>
      </bottom>
      <diagonal/>
    </border>
    <border>
      <left style="thin">
        <color rgb="FF691C20"/>
      </left>
      <right style="thin">
        <color theme="0"/>
      </right>
      <top style="thin">
        <color rgb="FF691C20"/>
      </top>
      <bottom style="thin">
        <color rgb="FF691C20"/>
      </bottom>
      <diagonal/>
    </border>
    <border>
      <left style="thin">
        <color theme="0"/>
      </left>
      <right style="thin">
        <color theme="0"/>
      </right>
      <top style="thin">
        <color rgb="FF691C20"/>
      </top>
      <bottom style="thin">
        <color rgb="FF691C20"/>
      </bottom>
      <diagonal/>
    </border>
    <border>
      <left style="thin">
        <color theme="0"/>
      </left>
      <right style="thin">
        <color rgb="FF691C20"/>
      </right>
      <top style="thin">
        <color rgb="FF691C20"/>
      </top>
      <bottom style="thin">
        <color rgb="FF691C20"/>
      </bottom>
      <diagonal/>
    </border>
    <border>
      <left style="thin">
        <color rgb="FF691C20"/>
      </left>
      <right style="thin">
        <color rgb="FF691C20"/>
      </right>
      <top style="thin">
        <color rgb="FF691C20"/>
      </top>
      <bottom/>
      <diagonal/>
    </border>
    <border>
      <left style="thin">
        <color rgb="FF691C20"/>
      </left>
      <right style="thin">
        <color rgb="FF691C20"/>
      </right>
      <top/>
      <bottom/>
      <diagonal/>
    </border>
    <border>
      <left/>
      <right style="thin">
        <color rgb="FF691C20"/>
      </right>
      <top style="thin">
        <color rgb="FF691C20"/>
      </top>
      <bottom/>
      <diagonal/>
    </border>
    <border>
      <left/>
      <right style="thin">
        <color rgb="FF691C20"/>
      </right>
      <top/>
      <bottom/>
      <diagonal/>
    </border>
    <border>
      <left/>
      <right style="thin">
        <color rgb="FF691C20"/>
      </right>
      <top/>
      <bottom style="thin">
        <color rgb="FF691C20"/>
      </bottom>
      <diagonal/>
    </border>
    <border>
      <left/>
      <right/>
      <top style="thin">
        <color rgb="FF691C20"/>
      </top>
      <bottom/>
      <diagonal/>
    </border>
    <border>
      <left/>
      <right/>
      <top/>
      <bottom style="thin">
        <color rgb="FF691C20"/>
      </bottom>
      <diagonal/>
    </border>
    <border>
      <left style="thin">
        <color rgb="FF691C20"/>
      </left>
      <right/>
      <top style="thin">
        <color rgb="FF691C20"/>
      </top>
      <bottom/>
      <diagonal/>
    </border>
    <border>
      <left style="thin">
        <color rgb="FF691C20"/>
      </left>
      <right/>
      <top/>
      <bottom/>
      <diagonal/>
    </border>
    <border>
      <left style="thin">
        <color rgb="FF691C20"/>
      </left>
      <right/>
      <top/>
      <bottom style="thin">
        <color rgb="FF691C20"/>
      </bottom>
      <diagonal/>
    </border>
    <border>
      <left style="thin">
        <color theme="0"/>
      </left>
      <right/>
      <top/>
      <bottom/>
      <diagonal/>
    </border>
    <border>
      <left style="thin">
        <color theme="0"/>
      </left>
      <right style="thin">
        <color theme="0"/>
      </right>
      <top style="thin">
        <color rgb="FF691C20"/>
      </top>
      <bottom style="thin">
        <color theme="0"/>
      </bottom>
      <diagonal/>
    </border>
    <border>
      <left style="thin">
        <color theme="0"/>
      </left>
      <right style="thin">
        <color theme="0"/>
      </right>
      <top style="thin">
        <color theme="0"/>
      </top>
      <bottom style="thin">
        <color rgb="FF691C20"/>
      </bottom>
      <diagonal/>
    </border>
    <border>
      <left style="thin">
        <color theme="0"/>
      </left>
      <right style="thin">
        <color rgb="FFBC955C"/>
      </right>
      <top style="thin">
        <color theme="0"/>
      </top>
      <bottom style="thin">
        <color theme="0"/>
      </bottom>
      <diagonal/>
    </border>
    <border>
      <left style="thin">
        <color rgb="FFBC955C"/>
      </left>
      <right style="thin">
        <color rgb="FFBC955C"/>
      </right>
      <top style="thin">
        <color theme="0"/>
      </top>
      <bottom style="thin">
        <color theme="0"/>
      </bottom>
      <diagonal/>
    </border>
    <border>
      <left style="thin">
        <color rgb="FFBC955C"/>
      </left>
      <right style="thin">
        <color theme="0"/>
      </right>
      <top style="thin">
        <color theme="0"/>
      </top>
      <bottom style="thin">
        <color theme="0"/>
      </bottom>
      <diagonal/>
    </border>
    <border>
      <left style="thin">
        <color rgb="FF691C20"/>
      </left>
      <right style="thin">
        <color rgb="FFBC955C"/>
      </right>
      <top style="thin">
        <color rgb="FF691C20"/>
      </top>
      <bottom style="thin">
        <color rgb="FFBC955C"/>
      </bottom>
      <diagonal/>
    </border>
    <border>
      <left style="thin">
        <color rgb="FFBC955C"/>
      </left>
      <right style="thin">
        <color rgb="FFBC955C"/>
      </right>
      <top style="thin">
        <color rgb="FF691C20"/>
      </top>
      <bottom style="thin">
        <color rgb="FFBC955C"/>
      </bottom>
      <diagonal/>
    </border>
    <border>
      <left style="thin">
        <color rgb="FFBC955C"/>
      </left>
      <right style="thin">
        <color rgb="FF691C20"/>
      </right>
      <top style="thin">
        <color rgb="FF691C20"/>
      </top>
      <bottom style="thin">
        <color rgb="FFBC955C"/>
      </bottom>
      <diagonal/>
    </border>
    <border>
      <left style="thin">
        <color rgb="FF691C20"/>
      </left>
      <right style="thin">
        <color rgb="FFBC955C"/>
      </right>
      <top style="thin">
        <color rgb="FFBC955C"/>
      </top>
      <bottom style="thin">
        <color rgb="FF691C20"/>
      </bottom>
      <diagonal/>
    </border>
    <border>
      <left style="thin">
        <color rgb="FFBC955C"/>
      </left>
      <right style="thin">
        <color rgb="FFBC955C"/>
      </right>
      <top style="thin">
        <color rgb="FFBC955C"/>
      </top>
      <bottom style="thin">
        <color rgb="FF691C20"/>
      </bottom>
      <diagonal/>
    </border>
    <border>
      <left style="thin">
        <color rgb="FFBC955C"/>
      </left>
      <right style="thin">
        <color rgb="FF691C20"/>
      </right>
      <top style="thin">
        <color rgb="FFBC955C"/>
      </top>
      <bottom style="thin">
        <color rgb="FF691C20"/>
      </bottom>
      <diagonal/>
    </border>
    <border>
      <left style="thin">
        <color rgb="FF691C20"/>
      </left>
      <right style="thin">
        <color rgb="FFBC955C"/>
      </right>
      <top style="thin">
        <color rgb="FFBC955C"/>
      </top>
      <bottom style="thin">
        <color rgb="FFBC955C"/>
      </bottom>
      <diagonal/>
    </border>
    <border>
      <left style="thin">
        <color rgb="FFBC955C"/>
      </left>
      <right style="thin">
        <color rgb="FF691C20"/>
      </right>
      <top style="thin">
        <color rgb="FFBC955C"/>
      </top>
      <bottom style="thin">
        <color rgb="FFBC955C"/>
      </bottom>
      <diagonal/>
    </border>
    <border>
      <left style="thin">
        <color rgb="FF691C20"/>
      </left>
      <right style="thin">
        <color theme="0"/>
      </right>
      <top/>
      <bottom style="thin">
        <color rgb="FF691C20"/>
      </bottom>
      <diagonal/>
    </border>
    <border>
      <left style="thin">
        <color theme="0"/>
      </left>
      <right style="thin">
        <color theme="0"/>
      </right>
      <top/>
      <bottom style="thin">
        <color rgb="FF691C20"/>
      </bottom>
      <diagonal/>
    </border>
    <border>
      <left style="thin">
        <color theme="0"/>
      </left>
      <right style="thin">
        <color rgb="FF691C20"/>
      </right>
      <top/>
      <bottom style="thin">
        <color rgb="FF691C20"/>
      </bottom>
      <diagonal/>
    </border>
    <border>
      <left style="thin">
        <color rgb="FF691C20"/>
      </left>
      <right style="thin">
        <color rgb="FF691C20"/>
      </right>
      <top style="thin">
        <color rgb="FF691C20"/>
      </top>
      <bottom style="thin">
        <color theme="0"/>
      </bottom>
      <diagonal/>
    </border>
    <border>
      <left style="thin">
        <color rgb="FF691C20"/>
      </left>
      <right style="thin">
        <color rgb="FF691C20"/>
      </right>
      <top style="thin">
        <color theme="0"/>
      </top>
      <bottom style="thin">
        <color rgb="FF691C20"/>
      </bottom>
      <diagonal/>
    </border>
    <border>
      <left style="thin">
        <color indexed="64"/>
      </left>
      <right style="thin">
        <color indexed="64"/>
      </right>
      <top/>
      <bottom/>
      <diagonal/>
    </border>
    <border>
      <left style="thin">
        <color rgb="FF691C20"/>
      </left>
      <right/>
      <top style="thin">
        <color rgb="FF691C20"/>
      </top>
      <bottom style="thin">
        <color rgb="FF691C20"/>
      </bottom>
      <diagonal/>
    </border>
    <border>
      <left/>
      <right/>
      <top style="thin">
        <color rgb="FF691C20"/>
      </top>
      <bottom style="thin">
        <color rgb="FF691C20"/>
      </bottom>
      <diagonal/>
    </border>
    <border>
      <left style="thin">
        <color rgb="FF691C20"/>
      </left>
      <right/>
      <top style="thin">
        <color theme="0"/>
      </top>
      <bottom style="thin">
        <color rgb="FF691C20"/>
      </bottom>
      <diagonal/>
    </border>
    <border>
      <left style="thin">
        <color indexed="64"/>
      </left>
      <right/>
      <top/>
      <bottom style="thin">
        <color indexed="64"/>
      </bottom>
      <diagonal/>
    </border>
    <border>
      <left/>
      <right style="thin">
        <color rgb="FF691C20"/>
      </right>
      <top/>
      <bottom style="thin">
        <color indexed="64"/>
      </bottom>
      <diagonal/>
    </border>
    <border>
      <left style="thin">
        <color rgb="FF691C20"/>
      </left>
      <right/>
      <top/>
      <bottom style="thin">
        <color indexed="64"/>
      </bottom>
      <diagonal/>
    </border>
  </borders>
  <cellStyleXfs count="174">
    <xf numFmtId="0" fontId="0" fillId="0" borderId="0"/>
    <xf numFmtId="43" fontId="4"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0" fontId="10" fillId="0" borderId="0"/>
    <xf numFmtId="0" fontId="6"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9" fontId="8" fillId="0" borderId="0" applyFont="0" applyFill="0" applyBorder="0" applyAlignment="0" applyProtection="0"/>
    <xf numFmtId="9" fontId="8" fillId="0" borderId="0" applyFont="0" applyFill="0" applyBorder="0" applyAlignment="0" applyProtection="0"/>
    <xf numFmtId="0" fontId="4" fillId="0" borderId="0"/>
    <xf numFmtId="0" fontId="3"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15" fillId="3" borderId="0" applyNumberFormat="0" applyBorder="0" applyAlignment="0" applyProtection="0"/>
    <xf numFmtId="0" fontId="20" fillId="7" borderId="7" applyNumberFormat="0" applyAlignment="0" applyProtection="0"/>
    <xf numFmtId="0" fontId="22" fillId="8" borderId="10" applyNumberFormat="0" applyAlignment="0" applyProtection="0"/>
    <xf numFmtId="0" fontId="21" fillId="0" borderId="9" applyNumberFormat="0" applyFill="0" applyAlignment="0" applyProtection="0"/>
    <xf numFmtId="0" fontId="14" fillId="0" borderId="0" applyNumberFormat="0" applyFill="0" applyBorder="0" applyAlignment="0" applyProtection="0"/>
    <xf numFmtId="0" fontId="26" fillId="10" borderId="0" applyNumberFormat="0" applyBorder="0" applyAlignment="0" applyProtection="0"/>
    <xf numFmtId="0" fontId="26" fillId="14" borderId="0" applyNumberFormat="0" applyBorder="0" applyAlignment="0" applyProtection="0"/>
    <xf numFmtId="0" fontId="26" fillId="18" borderId="0" applyNumberFormat="0" applyBorder="0" applyAlignment="0" applyProtection="0"/>
    <xf numFmtId="0" fontId="26" fillId="22" borderId="0" applyNumberFormat="0" applyBorder="0" applyAlignment="0" applyProtection="0"/>
    <xf numFmtId="0" fontId="26" fillId="26" borderId="0" applyNumberFormat="0" applyBorder="0" applyAlignment="0" applyProtection="0"/>
    <xf numFmtId="0" fontId="26" fillId="30" borderId="0" applyNumberFormat="0" applyBorder="0" applyAlignment="0" applyProtection="0"/>
    <xf numFmtId="0" fontId="18" fillId="6" borderId="7" applyNumberFormat="0" applyAlignment="0" applyProtection="0"/>
    <xf numFmtId="167" fontId="27" fillId="0" borderId="0" applyFont="0" applyFill="0" applyBorder="0" applyAlignment="0" applyProtection="0"/>
    <xf numFmtId="0" fontId="8" fillId="0" borderId="0"/>
    <xf numFmtId="0" fontId="16" fillId="4" borderId="0" applyNumberFormat="0" applyBorder="0" applyAlignment="0" applyProtection="0"/>
    <xf numFmtId="0"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4" fillId="0" borderId="0" applyFont="0" applyFill="0" applyBorder="0" applyAlignment="0" applyProtection="0"/>
    <xf numFmtId="44" fontId="28" fillId="0" borderId="0" applyFont="0" applyFill="0" applyBorder="0" applyAlignment="0" applyProtection="0"/>
    <xf numFmtId="0" fontId="17" fillId="5" borderId="0" applyNumberFormat="0" applyBorder="0" applyAlignment="0" applyProtection="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9" fillId="0" borderId="0"/>
    <xf numFmtId="0" fontId="2" fillId="0" borderId="0"/>
    <xf numFmtId="0" fontId="2" fillId="0" borderId="0"/>
    <xf numFmtId="0" fontId="4" fillId="0" borderId="0"/>
    <xf numFmtId="0" fontId="4" fillId="0" borderId="0"/>
    <xf numFmtId="0" fontId="4" fillId="0" borderId="0"/>
    <xf numFmtId="0" fontId="4" fillId="0" borderId="0"/>
    <xf numFmtId="0" fontId="28" fillId="0" borderId="0"/>
    <xf numFmtId="0" fontId="4" fillId="0" borderId="0"/>
    <xf numFmtId="0" fontId="30" fillId="0" borderId="0"/>
    <xf numFmtId="0" fontId="2" fillId="9" borderId="11" applyNumberFormat="0" applyFont="0" applyAlignment="0" applyProtection="0"/>
    <xf numFmtId="0" fontId="8" fillId="34" borderId="11" applyNumberFormat="0" applyFont="0" applyAlignment="0" applyProtection="0"/>
    <xf numFmtId="0" fontId="19" fillId="7" borderId="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1" fillId="0" borderId="0" applyNumberFormat="0" applyFill="0" applyBorder="0" applyAlignment="0" applyProtection="0"/>
    <xf numFmtId="0" fontId="25" fillId="0" borderId="12" applyNumberFormat="0" applyFill="0" applyAlignment="0" applyProtection="0"/>
    <xf numFmtId="0" fontId="4" fillId="0" borderId="0"/>
    <xf numFmtId="0" fontId="31" fillId="0" borderId="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4" fillId="0" borderId="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1"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cellStyleXfs>
  <cellXfs count="567">
    <xf numFmtId="0" fontId="0" fillId="0" borderId="0" xfId="0"/>
    <xf numFmtId="0" fontId="33" fillId="0" borderId="0" xfId="72" applyFont="1"/>
    <xf numFmtId="0" fontId="34" fillId="0" borderId="0" xfId="74" applyFont="1" applyAlignment="1">
      <alignment horizontal="left" vertical="center" wrapText="1"/>
    </xf>
    <xf numFmtId="0" fontId="35" fillId="0" borderId="0" xfId="74" applyFont="1" applyAlignment="1">
      <alignment horizontal="center" vertical="center"/>
    </xf>
    <xf numFmtId="0" fontId="36" fillId="0" borderId="0" xfId="72" applyFont="1" applyAlignment="1">
      <alignment horizontal="justify"/>
    </xf>
    <xf numFmtId="0" fontId="36" fillId="0" borderId="0" xfId="72" applyFont="1"/>
    <xf numFmtId="0" fontId="39" fillId="0" borderId="0" xfId="72" applyFont="1"/>
    <xf numFmtId="0" fontId="33" fillId="0" borderId="0" xfId="72" applyFont="1" applyAlignment="1">
      <alignment horizontal="center" vertical="center"/>
    </xf>
    <xf numFmtId="0" fontId="37" fillId="0" borderId="0" xfId="72" applyFont="1" applyAlignment="1">
      <alignment horizontal="center" vertical="center"/>
    </xf>
    <xf numFmtId="0" fontId="37" fillId="0" borderId="0" xfId="72" applyFont="1" applyAlignment="1">
      <alignment vertical="center"/>
    </xf>
    <xf numFmtId="0" fontId="41" fillId="0" borderId="0" xfId="72" applyFont="1"/>
    <xf numFmtId="0" fontId="37" fillId="0" borderId="0" xfId="72" applyFont="1" applyAlignment="1">
      <alignment horizontal="left" vertical="center"/>
    </xf>
    <xf numFmtId="0" fontId="41" fillId="0" borderId="0" xfId="72" applyFont="1" applyAlignment="1">
      <alignment horizontal="center" vertical="center"/>
    </xf>
    <xf numFmtId="0" fontId="33" fillId="0" borderId="0" xfId="10" applyFont="1"/>
    <xf numFmtId="0" fontId="40" fillId="0" borderId="0" xfId="10" applyFont="1" applyAlignment="1">
      <alignment horizontal="center"/>
    </xf>
    <xf numFmtId="2" fontId="39" fillId="0" borderId="0" xfId="10" applyNumberFormat="1" applyFont="1"/>
    <xf numFmtId="0" fontId="39" fillId="0" borderId="0" xfId="10" applyFont="1"/>
    <xf numFmtId="0" fontId="33" fillId="0" borderId="0" xfId="10" applyFont="1" applyAlignment="1">
      <alignment wrapText="1"/>
    </xf>
    <xf numFmtId="0" fontId="44" fillId="0" borderId="0" xfId="10" applyFont="1" applyAlignment="1">
      <alignment vertical="center"/>
    </xf>
    <xf numFmtId="0" fontId="40" fillId="0" borderId="0" xfId="10" applyFont="1"/>
    <xf numFmtId="0" fontId="42" fillId="0" borderId="0" xfId="10" applyFont="1" applyAlignment="1">
      <alignment horizontal="left" vertical="top"/>
    </xf>
    <xf numFmtId="0" fontId="42" fillId="0" borderId="0" xfId="10" applyFont="1" applyAlignment="1">
      <alignment horizontal="center" vertical="top"/>
    </xf>
    <xf numFmtId="0" fontId="44" fillId="0" borderId="0" xfId="10" applyFont="1" applyAlignment="1">
      <alignment horizontal="left" vertical="top" indent="9"/>
    </xf>
    <xf numFmtId="0" fontId="44" fillId="0" borderId="0" xfId="10" applyFont="1" applyAlignment="1">
      <alignment vertical="top"/>
    </xf>
    <xf numFmtId="0" fontId="44" fillId="0" borderId="0" xfId="10" applyFont="1" applyAlignment="1">
      <alignment horizontal="center" vertical="top"/>
    </xf>
    <xf numFmtId="0" fontId="44" fillId="0" borderId="0" xfId="10" applyFont="1"/>
    <xf numFmtId="0" fontId="44" fillId="0" borderId="0" xfId="10" applyFont="1" applyAlignment="1">
      <alignment horizontal="left" vertical="top"/>
    </xf>
    <xf numFmtId="0" fontId="43" fillId="0" borderId="0" xfId="10" applyFont="1" applyAlignment="1">
      <alignment horizontal="right"/>
    </xf>
    <xf numFmtId="0" fontId="33" fillId="0" borderId="0" xfId="0" applyFont="1"/>
    <xf numFmtId="0" fontId="42" fillId="0" borderId="0" xfId="0" applyFont="1" applyAlignment="1">
      <alignment horizontal="justify" vertical="center"/>
    </xf>
    <xf numFmtId="0" fontId="44" fillId="0" borderId="0" xfId="0" applyFont="1"/>
    <xf numFmtId="0" fontId="40" fillId="0" borderId="0" xfId="0" applyFont="1"/>
    <xf numFmtId="0" fontId="39" fillId="0" borderId="0" xfId="0" applyFont="1"/>
    <xf numFmtId="0" fontId="42" fillId="0" borderId="0" xfId="0" applyFont="1" applyAlignment="1">
      <alignment horizontal="left" vertical="top"/>
    </xf>
    <xf numFmtId="0" fontId="42" fillId="0" borderId="0" xfId="0" applyFont="1" applyAlignment="1">
      <alignment horizontal="center" vertical="top"/>
    </xf>
    <xf numFmtId="0" fontId="44" fillId="0" borderId="0" xfId="0" applyFont="1" applyAlignment="1">
      <alignment horizontal="left" vertical="top" indent="9"/>
    </xf>
    <xf numFmtId="0" fontId="44" fillId="0" borderId="0" xfId="0" applyFont="1" applyAlignment="1">
      <alignment horizontal="center" vertical="top"/>
    </xf>
    <xf numFmtId="0" fontId="44" fillId="0" borderId="0" xfId="0" applyFont="1" applyAlignment="1">
      <alignment wrapText="1"/>
    </xf>
    <xf numFmtId="0" fontId="33" fillId="0" borderId="0" xfId="87" applyFont="1"/>
    <xf numFmtId="0" fontId="33" fillId="0" borderId="2" xfId="87" applyFont="1" applyBorder="1"/>
    <xf numFmtId="0" fontId="40" fillId="0" borderId="0" xfId="87" applyFont="1" applyAlignment="1">
      <alignment vertical="center" wrapText="1"/>
    </xf>
    <xf numFmtId="0" fontId="46" fillId="0" borderId="0" xfId="87" applyFont="1"/>
    <xf numFmtId="0" fontId="44" fillId="0" borderId="0" xfId="87" applyFont="1"/>
    <xf numFmtId="0" fontId="46" fillId="2" borderId="0" xfId="8" applyFont="1" applyFill="1" applyAlignment="1">
      <alignment vertical="center"/>
    </xf>
    <xf numFmtId="0" fontId="37" fillId="0" borderId="0" xfId="0" applyFont="1" applyAlignment="1">
      <alignment horizontal="center" vertical="center" wrapText="1"/>
    </xf>
    <xf numFmtId="0" fontId="38" fillId="0" borderId="0" xfId="8" applyFont="1" applyAlignment="1">
      <alignment horizontal="justify" vertical="center"/>
    </xf>
    <xf numFmtId="0" fontId="46" fillId="2" borderId="0" xfId="8" applyFont="1" applyFill="1"/>
    <xf numFmtId="0" fontId="33" fillId="0" borderId="0" xfId="97" applyFont="1"/>
    <xf numFmtId="0" fontId="42" fillId="0" borderId="0" xfId="97" applyFont="1" applyAlignment="1">
      <alignment horizontal="left" vertical="center"/>
    </xf>
    <xf numFmtId="0" fontId="42" fillId="0" borderId="0" xfId="97" applyFont="1" applyAlignment="1">
      <alignment vertical="center"/>
    </xf>
    <xf numFmtId="0" fontId="33" fillId="0" borderId="0" xfId="97" applyFont="1" applyAlignment="1">
      <alignment vertical="center"/>
    </xf>
    <xf numFmtId="0" fontId="39" fillId="0" borderId="0" xfId="97" applyFont="1" applyAlignment="1">
      <alignment vertical="center"/>
    </xf>
    <xf numFmtId="0" fontId="39" fillId="0" borderId="1" xfId="97" applyFont="1" applyBorder="1" applyAlignment="1">
      <alignment vertical="center"/>
    </xf>
    <xf numFmtId="0" fontId="40" fillId="0" borderId="0" xfId="97" applyFont="1"/>
    <xf numFmtId="0" fontId="47" fillId="0" borderId="0" xfId="97" applyFont="1" applyAlignment="1">
      <alignment horizontal="left" vertical="top"/>
    </xf>
    <xf numFmtId="0" fontId="44" fillId="0" borderId="0" xfId="97" applyFont="1" applyAlignment="1">
      <alignment horizontal="left" vertical="top"/>
    </xf>
    <xf numFmtId="0" fontId="42" fillId="0" borderId="0" xfId="97" applyFont="1" applyAlignment="1">
      <alignment horizontal="left" vertical="top"/>
    </xf>
    <xf numFmtId="0" fontId="42" fillId="0" borderId="0" xfId="97" applyFont="1" applyAlignment="1">
      <alignment horizontal="center" vertical="top"/>
    </xf>
    <xf numFmtId="0" fontId="44" fillId="0" borderId="0" xfId="97" applyFont="1" applyAlignment="1">
      <alignment horizontal="left" vertical="top" indent="9"/>
    </xf>
    <xf numFmtId="0" fontId="44" fillId="0" borderId="0" xfId="97" applyFont="1" applyAlignment="1">
      <alignment horizontal="center" vertical="top"/>
    </xf>
    <xf numFmtId="0" fontId="37" fillId="0" borderId="0" xfId="72" applyFont="1" applyAlignment="1">
      <alignment horizontal="center" vertical="center" wrapText="1"/>
    </xf>
    <xf numFmtId="0" fontId="42" fillId="0" borderId="0" xfId="72" applyFont="1" applyAlignment="1">
      <alignment horizontal="center" vertical="center"/>
    </xf>
    <xf numFmtId="0" fontId="42" fillId="0" borderId="0" xfId="72" applyFont="1" applyAlignment="1">
      <alignment vertical="center"/>
    </xf>
    <xf numFmtId="0" fontId="33" fillId="0" borderId="0" xfId="72" applyFont="1" applyAlignment="1">
      <alignment horizontal="center"/>
    </xf>
    <xf numFmtId="49" fontId="42" fillId="0" borderId="0" xfId="72" applyNumberFormat="1" applyFont="1" applyAlignment="1">
      <alignment horizontal="center" vertical="top" wrapText="1"/>
    </xf>
    <xf numFmtId="0" fontId="42" fillId="0" borderId="0" xfId="0" applyFont="1" applyAlignment="1">
      <alignment vertical="center"/>
    </xf>
    <xf numFmtId="0" fontId="42" fillId="0" borderId="0" xfId="0" applyFont="1" applyAlignment="1">
      <alignment horizontal="left" vertical="center"/>
    </xf>
    <xf numFmtId="0" fontId="36" fillId="0" borderId="0" xfId="0" applyFont="1" applyAlignment="1">
      <alignment horizontal="justify"/>
    </xf>
    <xf numFmtId="0" fontId="36" fillId="0" borderId="0" xfId="0" applyFont="1"/>
    <xf numFmtId="0" fontId="48" fillId="0" borderId="0" xfId="10" applyFont="1"/>
    <xf numFmtId="0" fontId="33" fillId="0" borderId="0" xfId="10" applyFont="1" applyAlignment="1">
      <alignment horizontal="right"/>
    </xf>
    <xf numFmtId="0" fontId="33" fillId="0" borderId="3" xfId="0" applyFont="1" applyBorder="1"/>
    <xf numFmtId="0" fontId="41" fillId="0" borderId="0" xfId="0" applyFont="1"/>
    <xf numFmtId="0" fontId="49" fillId="0" borderId="0" xfId="74" applyFont="1"/>
    <xf numFmtId="0" fontId="54" fillId="35" borderId="16" xfId="74" applyFont="1" applyFill="1" applyBorder="1" applyAlignment="1">
      <alignment horizontal="center" vertical="center"/>
    </xf>
    <xf numFmtId="0" fontId="62" fillId="0" borderId="0" xfId="0" applyFont="1"/>
    <xf numFmtId="0" fontId="62" fillId="0" borderId="0" xfId="0" applyFont="1" applyAlignment="1">
      <alignment wrapText="1"/>
    </xf>
    <xf numFmtId="0" fontId="60" fillId="0" borderId="0" xfId="0" applyFont="1" applyAlignment="1">
      <alignment vertical="center"/>
    </xf>
    <xf numFmtId="0" fontId="65" fillId="0" borderId="0" xfId="0" applyFont="1"/>
    <xf numFmtId="0" fontId="66" fillId="0" borderId="0" xfId="0" applyFont="1" applyAlignment="1">
      <alignment vertical="center"/>
    </xf>
    <xf numFmtId="0" fontId="66" fillId="0" borderId="18" xfId="0" applyFont="1" applyBorder="1" applyAlignment="1">
      <alignment vertical="center"/>
    </xf>
    <xf numFmtId="0" fontId="65" fillId="0" borderId="18" xfId="0" applyFont="1" applyBorder="1"/>
    <xf numFmtId="0" fontId="62" fillId="0" borderId="0" xfId="0" applyFont="1" applyProtection="1">
      <protection locked="0"/>
    </xf>
    <xf numFmtId="0" fontId="59" fillId="0" borderId="0" xfId="0" applyFont="1" applyProtection="1">
      <protection locked="0"/>
    </xf>
    <xf numFmtId="0" fontId="56" fillId="0" borderId="24" xfId="74" applyFont="1" applyBorder="1" applyAlignment="1">
      <alignment horizontal="left" vertical="center" wrapText="1"/>
    </xf>
    <xf numFmtId="0" fontId="58" fillId="0" borderId="24" xfId="74" applyFont="1" applyBorder="1"/>
    <xf numFmtId="0" fontId="56" fillId="0" borderId="24" xfId="72" applyFont="1" applyBorder="1" applyAlignment="1">
      <alignment vertical="center" wrapText="1"/>
    </xf>
    <xf numFmtId="0" fontId="58" fillId="0" borderId="24" xfId="72" applyFont="1" applyBorder="1"/>
    <xf numFmtId="0" fontId="58" fillId="0" borderId="24" xfId="72" applyFont="1" applyBorder="1" applyAlignment="1">
      <alignment horizontal="justify" vertical="top"/>
    </xf>
    <xf numFmtId="0" fontId="69" fillId="0" borderId="24" xfId="0" applyFont="1" applyBorder="1" applyAlignment="1">
      <alignment vertical="center" wrapText="1"/>
    </xf>
    <xf numFmtId="49" fontId="69" fillId="0" borderId="24" xfId="0" applyNumberFormat="1" applyFont="1" applyBorder="1" applyAlignment="1">
      <alignment horizontal="center" vertical="center" wrapText="1"/>
    </xf>
    <xf numFmtId="0" fontId="69" fillId="0" borderId="28" xfId="0" applyFont="1" applyBorder="1" applyAlignment="1">
      <alignment vertical="center" wrapText="1"/>
    </xf>
    <xf numFmtId="49" fontId="69" fillId="0" borderId="28" xfId="0" applyNumberFormat="1" applyFont="1" applyBorder="1" applyAlignment="1">
      <alignment horizontal="center" vertical="center" wrapText="1"/>
    </xf>
    <xf numFmtId="0" fontId="76" fillId="35" borderId="35" xfId="0" applyFont="1" applyFill="1" applyBorder="1" applyAlignment="1">
      <alignment horizontal="center" vertical="center" wrapText="1"/>
    </xf>
    <xf numFmtId="0" fontId="76" fillId="35" borderId="36" xfId="0" applyFont="1" applyFill="1" applyBorder="1" applyAlignment="1">
      <alignment horizontal="center" vertical="center" wrapText="1"/>
    </xf>
    <xf numFmtId="0" fontId="80" fillId="35" borderId="15" xfId="10" applyFont="1" applyFill="1" applyBorder="1" applyAlignment="1">
      <alignment horizontal="center" vertical="center" wrapText="1"/>
    </xf>
    <xf numFmtId="0" fontId="78" fillId="35" borderId="15" xfId="10" applyFont="1" applyFill="1" applyBorder="1" applyAlignment="1">
      <alignment vertical="center" wrapText="1"/>
    </xf>
    <xf numFmtId="0" fontId="81" fillId="0" borderId="39" xfId="10" applyFont="1" applyBorder="1" applyAlignment="1">
      <alignment horizontal="justify" vertical="center" wrapText="1"/>
    </xf>
    <xf numFmtId="43" fontId="81" fillId="0" borderId="41" xfId="2" applyFont="1" applyBorder="1" applyAlignment="1">
      <alignment horizontal="right" vertical="center" wrapText="1"/>
    </xf>
    <xf numFmtId="0" fontId="81" fillId="0" borderId="39" xfId="10" applyFont="1" applyBorder="1" applyAlignment="1">
      <alignment horizontal="left" vertical="center" wrapText="1"/>
    </xf>
    <xf numFmtId="43" fontId="82" fillId="0" borderId="41" xfId="2" applyFont="1" applyBorder="1" applyAlignment="1">
      <alignment horizontal="right" vertical="center" wrapText="1"/>
    </xf>
    <xf numFmtId="43" fontId="82" fillId="0" borderId="39" xfId="1" applyFont="1" applyBorder="1" applyAlignment="1">
      <alignment horizontal="right" vertical="center" wrapText="1"/>
    </xf>
    <xf numFmtId="0" fontId="82" fillId="0" borderId="39" xfId="10" applyFont="1" applyBorder="1" applyAlignment="1">
      <alignment horizontal="left" vertical="center" wrapText="1"/>
    </xf>
    <xf numFmtId="43" fontId="82" fillId="0" borderId="39" xfId="2" applyFont="1" applyBorder="1" applyAlignment="1">
      <alignment horizontal="right" vertical="center" wrapText="1"/>
    </xf>
    <xf numFmtId="0" fontId="82" fillId="0" borderId="39" xfId="10" quotePrefix="1" applyFont="1" applyBorder="1" applyAlignment="1">
      <alignment horizontal="left" vertical="center" wrapText="1"/>
    </xf>
    <xf numFmtId="43" fontId="83" fillId="0" borderId="41" xfId="2" applyFont="1" applyBorder="1" applyAlignment="1">
      <alignment horizontal="right" vertical="center" wrapText="1"/>
    </xf>
    <xf numFmtId="43" fontId="84" fillId="0" borderId="41" xfId="2" applyFont="1" applyBorder="1" applyAlignment="1">
      <alignment horizontal="right" vertical="center" wrapText="1"/>
    </xf>
    <xf numFmtId="0" fontId="84" fillId="0" borderId="39" xfId="10" applyFont="1" applyBorder="1" applyAlignment="1">
      <alignment horizontal="left" vertical="center" wrapText="1"/>
    </xf>
    <xf numFmtId="0" fontId="81" fillId="0" borderId="39" xfId="10" applyFont="1" applyBorder="1" applyAlignment="1">
      <alignment horizontal="center" vertical="center" wrapText="1"/>
    </xf>
    <xf numFmtId="43" fontId="81" fillId="0" borderId="41" xfId="2" applyFont="1" applyBorder="1" applyAlignment="1">
      <alignment horizontal="center" vertical="center" wrapText="1"/>
    </xf>
    <xf numFmtId="0" fontId="81" fillId="0" borderId="28" xfId="10" applyFont="1" applyBorder="1" applyAlignment="1">
      <alignment horizontal="center" vertical="center" wrapText="1"/>
    </xf>
    <xf numFmtId="43" fontId="81" fillId="0" borderId="42" xfId="10" applyNumberFormat="1" applyFont="1" applyBorder="1" applyAlignment="1">
      <alignment horizontal="right" vertical="center" wrapText="1"/>
    </xf>
    <xf numFmtId="0" fontId="80" fillId="35" borderId="15" xfId="0" applyFont="1" applyFill="1" applyBorder="1" applyAlignment="1">
      <alignment horizontal="center" vertical="center" wrapText="1"/>
    </xf>
    <xf numFmtId="0" fontId="80" fillId="35" borderId="16" xfId="0" applyFont="1" applyFill="1" applyBorder="1" applyAlignment="1">
      <alignment horizontal="center" vertical="center" wrapText="1"/>
    </xf>
    <xf numFmtId="0" fontId="57" fillId="0" borderId="24" xfId="0" applyFont="1" applyBorder="1" applyAlignment="1">
      <alignment horizontal="center" vertical="center" wrapText="1"/>
    </xf>
    <xf numFmtId="49" fontId="81" fillId="0" borderId="24" xfId="0" applyNumberFormat="1" applyFont="1" applyBorder="1" applyAlignment="1">
      <alignment horizontal="center" vertical="center"/>
    </xf>
    <xf numFmtId="0" fontId="80" fillId="35" borderId="48" xfId="0" applyFont="1" applyFill="1" applyBorder="1" applyAlignment="1">
      <alignment horizontal="center" vertical="center" wrapText="1"/>
    </xf>
    <xf numFmtId="0" fontId="80" fillId="35" borderId="49" xfId="0" applyFont="1" applyFill="1" applyBorder="1" applyAlignment="1">
      <alignment horizontal="centerContinuous" vertical="center"/>
    </xf>
    <xf numFmtId="0" fontId="80" fillId="35" borderId="33" xfId="0" applyFont="1" applyFill="1" applyBorder="1" applyAlignment="1">
      <alignment horizontal="center" vertical="center" wrapText="1"/>
    </xf>
    <xf numFmtId="165" fontId="82" fillId="0" borderId="38" xfId="0" quotePrefix="1" applyNumberFormat="1" applyFont="1" applyBorder="1" applyAlignment="1">
      <alignment horizontal="center" vertical="center"/>
    </xf>
    <xf numFmtId="165" fontId="82" fillId="0" borderId="39" xfId="0" quotePrefix="1" applyNumberFormat="1" applyFont="1" applyBorder="1" applyAlignment="1">
      <alignment horizontal="center" vertical="center"/>
    </xf>
    <xf numFmtId="165" fontId="82" fillId="0" borderId="39" xfId="0" applyNumberFormat="1" applyFont="1" applyBorder="1" applyAlignment="1">
      <alignment horizontal="center" vertical="center"/>
    </xf>
    <xf numFmtId="165" fontId="82" fillId="0" borderId="39" xfId="0" applyNumberFormat="1" applyFont="1" applyBorder="1" applyAlignment="1">
      <alignment vertical="center"/>
    </xf>
    <xf numFmtId="165" fontId="82" fillId="0" borderId="28" xfId="0" applyNumberFormat="1" applyFont="1" applyBorder="1" applyAlignment="1">
      <alignment vertical="center"/>
    </xf>
    <xf numFmtId="165" fontId="82" fillId="0" borderId="40" xfId="0" quotePrefix="1" applyNumberFormat="1" applyFont="1" applyBorder="1" applyAlignment="1">
      <alignment horizontal="center" vertical="center"/>
    </xf>
    <xf numFmtId="165" fontId="82" fillId="0" borderId="41" xfId="0" quotePrefix="1" applyNumberFormat="1" applyFont="1" applyBorder="1" applyAlignment="1">
      <alignment horizontal="center" vertical="center"/>
    </xf>
    <xf numFmtId="165" fontId="82" fillId="0" borderId="41" xfId="0" applyNumberFormat="1" applyFont="1" applyBorder="1" applyAlignment="1">
      <alignment horizontal="center" vertical="center"/>
    </xf>
    <xf numFmtId="165" fontId="82" fillId="0" borderId="41" xfId="0" applyNumberFormat="1" applyFont="1" applyBorder="1" applyAlignment="1">
      <alignment vertical="center"/>
    </xf>
    <xf numFmtId="165" fontId="82" fillId="0" borderId="42" xfId="0" applyNumberFormat="1" applyFont="1" applyBorder="1" applyAlignment="1">
      <alignment vertical="center"/>
    </xf>
    <xf numFmtId="0" fontId="82" fillId="0" borderId="40" xfId="0" quotePrefix="1" applyFont="1" applyBorder="1" applyAlignment="1">
      <alignment horizontal="center" vertical="center"/>
    </xf>
    <xf numFmtId="0" fontId="82" fillId="0" borderId="41" xfId="0" applyFont="1" applyBorder="1" applyAlignment="1">
      <alignment horizontal="justify" vertical="center"/>
    </xf>
    <xf numFmtId="0" fontId="81" fillId="0" borderId="41" xfId="0" applyFont="1" applyBorder="1" applyAlignment="1">
      <alignment horizontal="center" vertical="center"/>
    </xf>
    <xf numFmtId="0" fontId="82" fillId="0" borderId="42" xfId="0" applyFont="1" applyBorder="1" applyAlignment="1">
      <alignment horizontal="justify" vertical="center"/>
    </xf>
    <xf numFmtId="43" fontId="82" fillId="0" borderId="40" xfId="1" quotePrefix="1" applyFont="1" applyBorder="1" applyAlignment="1">
      <alignment horizontal="center" vertical="center"/>
    </xf>
    <xf numFmtId="43" fontId="82" fillId="0" borderId="41" xfId="1" applyFont="1" applyBorder="1" applyAlignment="1">
      <alignment vertical="center"/>
    </xf>
    <xf numFmtId="43" fontId="82" fillId="0" borderId="41" xfId="1" applyFont="1" applyBorder="1" applyAlignment="1">
      <alignment vertical="center" wrapText="1"/>
    </xf>
    <xf numFmtId="43" fontId="82" fillId="0" borderId="41" xfId="1" quotePrefix="1" applyFont="1" applyBorder="1" applyAlignment="1">
      <alignment horizontal="center" vertical="center"/>
    </xf>
    <xf numFmtId="43" fontId="82" fillId="0" borderId="41" xfId="1" applyFont="1" applyBorder="1" applyAlignment="1">
      <alignment horizontal="center" vertical="center"/>
    </xf>
    <xf numFmtId="43" fontId="82" fillId="0" borderId="42" xfId="1" applyFont="1" applyBorder="1" applyAlignment="1">
      <alignment vertical="center"/>
    </xf>
    <xf numFmtId="166" fontId="82" fillId="0" borderId="40" xfId="116" applyNumberFormat="1" applyFont="1" applyBorder="1" applyAlignment="1">
      <alignment horizontal="center" vertical="center" wrapText="1"/>
    </xf>
    <xf numFmtId="166" fontId="82" fillId="0" borderId="41" xfId="116" applyNumberFormat="1" applyFont="1" applyBorder="1" applyAlignment="1">
      <alignment horizontal="center" vertical="center" wrapText="1"/>
    </xf>
    <xf numFmtId="166" fontId="82" fillId="0" borderId="42" xfId="116" applyNumberFormat="1" applyFont="1" applyBorder="1" applyAlignment="1">
      <alignment horizontal="center" vertical="center" wrapText="1"/>
    </xf>
    <xf numFmtId="49" fontId="81" fillId="0" borderId="24" xfId="72" applyNumberFormat="1" applyFont="1" applyBorder="1" applyAlignment="1">
      <alignment horizontal="center" vertical="top" wrapText="1"/>
    </xf>
    <xf numFmtId="0" fontId="81" fillId="0" borderId="46" xfId="72" applyFont="1" applyBorder="1" applyAlignment="1">
      <alignment vertical="top"/>
    </xf>
    <xf numFmtId="0" fontId="81" fillId="0" borderId="0" xfId="72" applyFont="1" applyAlignment="1">
      <alignment vertical="top"/>
    </xf>
    <xf numFmtId="0" fontId="81" fillId="0" borderId="41" xfId="72" applyFont="1" applyBorder="1" applyAlignment="1">
      <alignment vertical="top"/>
    </xf>
    <xf numFmtId="0" fontId="82" fillId="0" borderId="46" xfId="72" applyFont="1" applyBorder="1" applyAlignment="1">
      <alignment horizontal="center" vertical="top"/>
    </xf>
    <xf numFmtId="0" fontId="82" fillId="0" borderId="0" xfId="72" applyFont="1" applyAlignment="1">
      <alignment horizontal="center" vertical="top"/>
    </xf>
    <xf numFmtId="0" fontId="82" fillId="0" borderId="41" xfId="72" applyFont="1" applyBorder="1" applyAlignment="1">
      <alignment horizontal="center" vertical="top"/>
    </xf>
    <xf numFmtId="0" fontId="80" fillId="35" borderId="33" xfId="72" applyFont="1" applyFill="1" applyBorder="1" applyAlignment="1">
      <alignment horizontal="center" vertical="center" wrapText="1"/>
    </xf>
    <xf numFmtId="0" fontId="80" fillId="35" borderId="50" xfId="72" applyFont="1" applyFill="1" applyBorder="1" applyAlignment="1">
      <alignment horizontal="center" vertical="center" wrapText="1"/>
    </xf>
    <xf numFmtId="0" fontId="80" fillId="35" borderId="50" xfId="0" applyFont="1" applyFill="1" applyBorder="1" applyAlignment="1">
      <alignment horizontal="center" vertical="center" wrapText="1"/>
    </xf>
    <xf numFmtId="0" fontId="80" fillId="35" borderId="34" xfId="72" applyFont="1" applyFill="1" applyBorder="1" applyAlignment="1">
      <alignment horizontal="center" vertical="center" wrapText="1"/>
    </xf>
    <xf numFmtId="0" fontId="80" fillId="35" borderId="50" xfId="97" applyFont="1" applyFill="1" applyBorder="1" applyAlignment="1">
      <alignment horizontal="center" vertical="center" wrapText="1"/>
    </xf>
    <xf numFmtId="0" fontId="80" fillId="35" borderId="50" xfId="0" applyFont="1" applyFill="1" applyBorder="1" applyAlignment="1">
      <alignment horizontal="center" wrapText="1"/>
    </xf>
    <xf numFmtId="0" fontId="80" fillId="35" borderId="34" xfId="97" applyFont="1" applyFill="1" applyBorder="1" applyAlignment="1">
      <alignment horizontal="center" vertical="center" wrapText="1"/>
    </xf>
    <xf numFmtId="0" fontId="57" fillId="0" borderId="38" xfId="97" applyFont="1" applyBorder="1" applyAlignment="1">
      <alignment horizontal="center" vertical="center"/>
    </xf>
    <xf numFmtId="0" fontId="58" fillId="0" borderId="39" xfId="97" applyFont="1" applyBorder="1" applyAlignment="1">
      <alignment vertical="center"/>
    </xf>
    <xf numFmtId="0" fontId="58" fillId="0" borderId="28" xfId="97" applyFont="1" applyBorder="1" applyAlignment="1">
      <alignment vertical="center"/>
    </xf>
    <xf numFmtId="0" fontId="55" fillId="0" borderId="40" xfId="97" applyFont="1" applyBorder="1" applyAlignment="1">
      <alignment horizontal="center" vertical="center"/>
    </xf>
    <xf numFmtId="0" fontId="57" fillId="0" borderId="41" xfId="97" quotePrefix="1" applyFont="1" applyBorder="1" applyAlignment="1">
      <alignment horizontal="center" vertical="center"/>
    </xf>
    <xf numFmtId="0" fontId="57" fillId="0" borderId="41" xfId="97" applyFont="1" applyBorder="1" applyAlignment="1">
      <alignment horizontal="center" vertical="center"/>
    </xf>
    <xf numFmtId="0" fontId="58" fillId="0" borderId="41" xfId="97" applyFont="1" applyBorder="1" applyAlignment="1">
      <alignment vertical="center"/>
    </xf>
    <xf numFmtId="0" fontId="58" fillId="0" borderId="42" xfId="97" applyFont="1" applyBorder="1" applyAlignment="1">
      <alignment vertical="center"/>
    </xf>
    <xf numFmtId="0" fontId="73" fillId="0" borderId="40" xfId="97" applyFont="1" applyBorder="1" applyAlignment="1">
      <alignment horizontal="center" vertical="center"/>
    </xf>
    <xf numFmtId="0" fontId="57" fillId="0" borderId="40" xfId="97" applyFont="1" applyBorder="1" applyAlignment="1">
      <alignment horizontal="center" vertical="center"/>
    </xf>
    <xf numFmtId="0" fontId="57" fillId="0" borderId="40" xfId="97" quotePrefix="1" applyFont="1" applyBorder="1" applyAlignment="1">
      <alignment horizontal="center" vertical="center"/>
    </xf>
    <xf numFmtId="164" fontId="57" fillId="0" borderId="41" xfId="116" applyNumberFormat="1" applyFont="1" applyBorder="1" applyAlignment="1">
      <alignment horizontal="center" vertical="center"/>
    </xf>
    <xf numFmtId="164" fontId="58" fillId="0" borderId="41" xfId="116" applyNumberFormat="1" applyFont="1" applyBorder="1" applyAlignment="1">
      <alignment vertical="center"/>
    </xf>
    <xf numFmtId="170" fontId="58" fillId="0" borderId="41" xfId="116" applyNumberFormat="1" applyFont="1" applyBorder="1" applyAlignment="1">
      <alignment vertical="center"/>
    </xf>
    <xf numFmtId="170" fontId="57" fillId="0" borderId="41" xfId="116" applyNumberFormat="1" applyFont="1" applyBorder="1" applyAlignment="1">
      <alignment horizontal="center" vertical="center"/>
    </xf>
    <xf numFmtId="43" fontId="58" fillId="0" borderId="41" xfId="116" applyFont="1" applyBorder="1" applyAlignment="1">
      <alignment vertical="center"/>
    </xf>
    <xf numFmtId="43" fontId="57" fillId="0" borderId="41" xfId="116" applyFont="1" applyBorder="1" applyAlignment="1">
      <alignment horizontal="center" vertical="center"/>
    </xf>
    <xf numFmtId="0" fontId="58" fillId="2" borderId="24" xfId="8" applyFont="1" applyFill="1" applyBorder="1" applyAlignment="1">
      <alignment horizontal="justify" vertical="center" wrapText="1"/>
    </xf>
    <xf numFmtId="43" fontId="58" fillId="2" borderId="24" xfId="1" applyFont="1" applyFill="1" applyBorder="1" applyAlignment="1">
      <alignment horizontal="justify" vertical="center" wrapText="1"/>
    </xf>
    <xf numFmtId="43" fontId="58" fillId="2" borderId="24" xfId="7" applyFont="1" applyFill="1" applyBorder="1" applyAlignment="1">
      <alignment horizontal="justify" vertical="center" wrapText="1"/>
    </xf>
    <xf numFmtId="0" fontId="57" fillId="2" borderId="24" xfId="8" applyFont="1" applyFill="1" applyBorder="1" applyAlignment="1">
      <alignment horizontal="center" vertical="center" wrapText="1"/>
    </xf>
    <xf numFmtId="0" fontId="35" fillId="0" borderId="24" xfId="114" applyFont="1" applyBorder="1" applyAlignment="1">
      <alignment horizontal="justify" vertical="center" wrapText="1"/>
    </xf>
    <xf numFmtId="0" fontId="45" fillId="0" borderId="24" xfId="114" applyFont="1" applyBorder="1" applyAlignment="1">
      <alignment horizontal="justify" vertical="center" wrapText="1"/>
    </xf>
    <xf numFmtId="0" fontId="39" fillId="0" borderId="24" xfId="114" applyFont="1" applyBorder="1" applyAlignment="1">
      <alignment horizontal="justify" vertical="center" wrapText="1"/>
    </xf>
    <xf numFmtId="0" fontId="39" fillId="0" borderId="24" xfId="114" applyFont="1" applyBorder="1" applyAlignment="1">
      <alignment horizontal="center" vertical="center" wrapText="1"/>
    </xf>
    <xf numFmtId="0" fontId="40" fillId="0" borderId="24" xfId="114" applyFont="1" applyBorder="1" applyAlignment="1">
      <alignment horizontal="justify" vertical="center" wrapText="1"/>
    </xf>
    <xf numFmtId="0" fontId="82" fillId="0" borderId="24" xfId="0" quotePrefix="1" applyFont="1" applyBorder="1" applyAlignment="1">
      <alignment horizontal="center" vertical="center"/>
    </xf>
    <xf numFmtId="0" fontId="82" fillId="0" borderId="24" xfId="0" applyFont="1" applyBorder="1" applyAlignment="1">
      <alignment horizontal="justify" vertical="center"/>
    </xf>
    <xf numFmtId="164" fontId="82" fillId="0" borderId="24" xfId="1" applyNumberFormat="1" applyFont="1" applyBorder="1" applyAlignment="1">
      <alignment horizontal="justify" vertical="center"/>
    </xf>
    <xf numFmtId="43" fontId="82" fillId="0" borderId="24" xfId="1" applyFont="1" applyBorder="1" applyAlignment="1">
      <alignment horizontal="justify" vertical="center"/>
    </xf>
    <xf numFmtId="164" fontId="82" fillId="0" borderId="24" xfId="1" applyNumberFormat="1" applyFont="1" applyBorder="1" applyAlignment="1">
      <alignment horizontal="justify"/>
    </xf>
    <xf numFmtId="43" fontId="82" fillId="0" borderId="24" xfId="1" applyFont="1" applyBorder="1" applyAlignment="1">
      <alignment horizontal="justify"/>
    </xf>
    <xf numFmtId="0" fontId="82" fillId="0" borderId="24" xfId="0" applyFont="1" applyBorder="1" applyAlignment="1">
      <alignment horizontal="center" vertical="center"/>
    </xf>
    <xf numFmtId="49" fontId="82" fillId="0" borderId="24" xfId="0" applyNumberFormat="1" applyFont="1" applyBorder="1" applyAlignment="1">
      <alignment horizontal="center" vertical="center"/>
    </xf>
    <xf numFmtId="0" fontId="81" fillId="0" borderId="24" xfId="0" applyFont="1" applyBorder="1" applyAlignment="1">
      <alignment horizontal="center" vertical="center"/>
    </xf>
    <xf numFmtId="0" fontId="81" fillId="0" borderId="24" xfId="0" applyFont="1" applyBorder="1" applyAlignment="1">
      <alignment horizontal="justify" vertical="center"/>
    </xf>
    <xf numFmtId="164" fontId="81" fillId="0" borderId="24" xfId="1" applyNumberFormat="1" applyFont="1" applyBorder="1" applyAlignment="1">
      <alignment horizontal="justify" vertical="center"/>
    </xf>
    <xf numFmtId="0" fontId="82" fillId="0" borderId="24" xfId="0" applyFont="1" applyBorder="1" applyAlignment="1">
      <alignment horizontal="justify" vertical="center" wrapText="1"/>
    </xf>
    <xf numFmtId="0" fontId="57" fillId="0" borderId="24" xfId="10" applyFont="1" applyBorder="1" applyAlignment="1">
      <alignment vertical="center" wrapText="1"/>
    </xf>
    <xf numFmtId="0" fontId="57" fillId="0" borderId="24" xfId="10" applyFont="1" applyBorder="1" applyAlignment="1">
      <alignment horizontal="justify" vertical="center" wrapText="1"/>
    </xf>
    <xf numFmtId="0" fontId="80" fillId="35" borderId="16" xfId="10" applyFont="1" applyFill="1" applyBorder="1" applyAlignment="1">
      <alignment horizontal="center" vertical="center" wrapText="1"/>
    </xf>
    <xf numFmtId="43" fontId="81" fillId="0" borderId="24" xfId="5" applyFont="1" applyBorder="1" applyAlignment="1">
      <alignment horizontal="center" vertical="center" wrapText="1"/>
    </xf>
    <xf numFmtId="0" fontId="57" fillId="0" borderId="24" xfId="10" applyFont="1" applyBorder="1" applyAlignment="1">
      <alignment horizontal="center" vertical="center" wrapText="1"/>
    </xf>
    <xf numFmtId="43" fontId="81" fillId="0" borderId="24" xfId="5" applyFont="1" applyBorder="1" applyAlignment="1">
      <alignment horizontal="justify" vertical="center" wrapText="1"/>
    </xf>
    <xf numFmtId="0" fontId="81" fillId="0" borderId="24" xfId="10" applyFont="1" applyBorder="1" applyAlignment="1">
      <alignment horizontal="center" vertical="center" wrapText="1"/>
    </xf>
    <xf numFmtId="0" fontId="82" fillId="0" borderId="24" xfId="10" quotePrefix="1" applyFont="1" applyBorder="1" applyAlignment="1">
      <alignment horizontal="center" vertical="center"/>
    </xf>
    <xf numFmtId="0" fontId="82" fillId="0" borderId="24" xfId="10" applyFont="1" applyBorder="1" applyAlignment="1">
      <alignment horizontal="center" vertical="center"/>
    </xf>
    <xf numFmtId="43" fontId="82" fillId="0" borderId="24" xfId="1" applyFont="1" applyBorder="1" applyAlignment="1">
      <alignment horizontal="center" vertical="center"/>
    </xf>
    <xf numFmtId="0" fontId="82" fillId="0" borderId="24" xfId="10" applyFont="1" applyBorder="1" applyAlignment="1">
      <alignment vertical="center"/>
    </xf>
    <xf numFmtId="43" fontId="57" fillId="0" borderId="24" xfId="1" applyFont="1" applyBorder="1" applyAlignment="1">
      <alignment horizontal="center" vertical="center" wrapText="1"/>
    </xf>
    <xf numFmtId="0" fontId="82" fillId="0" borderId="24" xfId="10" quotePrefix="1" applyFont="1" applyBorder="1" applyAlignment="1">
      <alignment horizontal="center"/>
    </xf>
    <xf numFmtId="0" fontId="81" fillId="0" borderId="24" xfId="10" applyFont="1" applyBorder="1" applyAlignment="1">
      <alignment horizontal="center"/>
    </xf>
    <xf numFmtId="43" fontId="82" fillId="0" borderId="24" xfId="1" applyFont="1" applyBorder="1"/>
    <xf numFmtId="0" fontId="82" fillId="0" borderId="24" xfId="10" applyFont="1" applyBorder="1" applyAlignment="1">
      <alignment horizontal="justify"/>
    </xf>
    <xf numFmtId="0" fontId="81" fillId="0" borderId="24" xfId="18" applyFont="1" applyBorder="1" applyAlignment="1">
      <alignment horizontal="center" vertical="center" wrapText="1"/>
    </xf>
    <xf numFmtId="49" fontId="81" fillId="0" borderId="24" xfId="18" applyNumberFormat="1" applyFont="1" applyBorder="1" applyAlignment="1">
      <alignment horizontal="center" vertical="center" wrapText="1"/>
    </xf>
    <xf numFmtId="0" fontId="78" fillId="35" borderId="17" xfId="10" applyFont="1" applyFill="1" applyBorder="1" applyAlignment="1">
      <alignment vertical="center"/>
    </xf>
    <xf numFmtId="2" fontId="82" fillId="0" borderId="24" xfId="10" quotePrefix="1" applyNumberFormat="1" applyFont="1" applyBorder="1" applyAlignment="1">
      <alignment horizontal="center"/>
    </xf>
    <xf numFmtId="0" fontId="82" fillId="0" borderId="24" xfId="10" applyFont="1" applyBorder="1" applyAlignment="1">
      <alignment horizontal="justify" vertical="center"/>
    </xf>
    <xf numFmtId="0" fontId="81" fillId="0" borderId="24" xfId="10" applyFont="1" applyBorder="1" applyAlignment="1">
      <alignment horizontal="justify" vertical="center"/>
    </xf>
    <xf numFmtId="0" fontId="57" fillId="0" borderId="0" xfId="10" applyFont="1"/>
    <xf numFmtId="0" fontId="62" fillId="0" borderId="0" xfId="10" applyFont="1"/>
    <xf numFmtId="0" fontId="78" fillId="35" borderId="65" xfId="0" applyFont="1" applyFill="1" applyBorder="1" applyAlignment="1">
      <alignment vertical="center"/>
    </xf>
    <xf numFmtId="0" fontId="78" fillId="35" borderId="66" xfId="0" applyFont="1" applyFill="1" applyBorder="1" applyAlignment="1">
      <alignment vertical="center"/>
    </xf>
    <xf numFmtId="0" fontId="80" fillId="35" borderId="65" xfId="10" applyFont="1" applyFill="1" applyBorder="1" applyAlignment="1">
      <alignment vertical="center"/>
    </xf>
    <xf numFmtId="0" fontId="80" fillId="35" borderId="66" xfId="10" applyFont="1" applyFill="1" applyBorder="1" applyAlignment="1">
      <alignment vertical="center"/>
    </xf>
    <xf numFmtId="0" fontId="80" fillId="35" borderId="33" xfId="10" applyFont="1" applyFill="1" applyBorder="1" applyAlignment="1">
      <alignment horizontal="center" vertical="center" wrapText="1"/>
    </xf>
    <xf numFmtId="0" fontId="80" fillId="35" borderId="50" xfId="10" applyFont="1" applyFill="1" applyBorder="1" applyAlignment="1">
      <alignment horizontal="center" vertical="center" wrapText="1"/>
    </xf>
    <xf numFmtId="0" fontId="80" fillId="35" borderId="34" xfId="10" applyFont="1" applyFill="1" applyBorder="1" applyAlignment="1">
      <alignment horizontal="center" vertical="center" wrapText="1"/>
    </xf>
    <xf numFmtId="0" fontId="82" fillId="0" borderId="24" xfId="10" applyFont="1" applyBorder="1" applyAlignment="1">
      <alignment horizontal="center" vertical="center" wrapText="1"/>
    </xf>
    <xf numFmtId="0" fontId="81" fillId="0" borderId="24" xfId="10" applyFont="1" applyBorder="1" applyAlignment="1">
      <alignment horizontal="center" vertical="center"/>
    </xf>
    <xf numFmtId="0" fontId="78" fillId="35" borderId="50" xfId="10" applyFont="1" applyFill="1" applyBorder="1" applyAlignment="1">
      <alignment horizontal="center" vertical="center" wrapText="1"/>
    </xf>
    <xf numFmtId="0" fontId="78" fillId="35" borderId="33" xfId="10" applyFont="1" applyFill="1" applyBorder="1" applyAlignment="1">
      <alignment horizontal="center" vertical="center" wrapText="1"/>
    </xf>
    <xf numFmtId="0" fontId="78" fillId="35" borderId="50" xfId="10" applyFont="1" applyFill="1" applyBorder="1" applyAlignment="1">
      <alignment horizontal="center" wrapText="1"/>
    </xf>
    <xf numFmtId="0" fontId="78" fillId="35" borderId="34" xfId="10" applyFont="1" applyFill="1" applyBorder="1" applyAlignment="1">
      <alignment horizontal="center" wrapText="1"/>
    </xf>
    <xf numFmtId="0" fontId="78" fillId="35" borderId="40" xfId="0" applyFont="1" applyFill="1" applyBorder="1" applyAlignment="1">
      <alignment horizontal="left" vertical="center"/>
    </xf>
    <xf numFmtId="0" fontId="78" fillId="35" borderId="42" xfId="0" applyFont="1" applyFill="1" applyBorder="1" applyAlignment="1">
      <alignment horizontal="left" vertical="center"/>
    </xf>
    <xf numFmtId="0" fontId="80" fillId="35" borderId="16" xfId="0" quotePrefix="1" applyFont="1" applyFill="1" applyBorder="1" applyAlignment="1">
      <alignment horizontal="center" vertical="center" wrapText="1"/>
    </xf>
    <xf numFmtId="0" fontId="57" fillId="0" borderId="38" xfId="97" quotePrefix="1" applyFont="1" applyBorder="1" applyAlignment="1">
      <alignment horizontal="center" vertical="center"/>
    </xf>
    <xf numFmtId="0" fontId="57" fillId="0" borderId="39" xfId="97" quotePrefix="1" applyFont="1" applyBorder="1" applyAlignment="1">
      <alignment horizontal="center" vertical="center"/>
    </xf>
    <xf numFmtId="0" fontId="37" fillId="0" borderId="44" xfId="72" applyFont="1" applyBorder="1" applyAlignment="1">
      <alignment vertical="center"/>
    </xf>
    <xf numFmtId="0" fontId="33" fillId="0" borderId="44" xfId="10" applyFont="1" applyBorder="1"/>
    <xf numFmtId="0" fontId="44" fillId="0" borderId="44" xfId="87" applyFont="1" applyBorder="1"/>
    <xf numFmtId="165" fontId="82" fillId="0" borderId="0" xfId="0" quotePrefix="1" applyNumberFormat="1" applyFont="1" applyAlignment="1">
      <alignment horizontal="center" vertical="center"/>
    </xf>
    <xf numFmtId="165" fontId="82" fillId="0" borderId="0" xfId="0" applyNumberFormat="1" applyFont="1" applyAlignment="1">
      <alignment horizontal="center" vertical="center"/>
    </xf>
    <xf numFmtId="165" fontId="82" fillId="0" borderId="0" xfId="0" applyNumberFormat="1" applyFont="1" applyAlignment="1">
      <alignment vertical="center"/>
    </xf>
    <xf numFmtId="0" fontId="82" fillId="0" borderId="67" xfId="0" applyFont="1" applyBorder="1" applyAlignment="1">
      <alignment horizontal="justify" vertical="center"/>
    </xf>
    <xf numFmtId="0" fontId="82" fillId="0" borderId="67" xfId="0" quotePrefix="1" applyFont="1" applyBorder="1" applyAlignment="1">
      <alignment horizontal="justify" vertical="center"/>
    </xf>
    <xf numFmtId="0" fontId="82" fillId="0" borderId="67" xfId="0" quotePrefix="1" applyFont="1" applyBorder="1" applyAlignment="1">
      <alignment horizontal="center" vertical="center"/>
    </xf>
    <xf numFmtId="43" fontId="82" fillId="0" borderId="0" xfId="1" applyFont="1" applyBorder="1" applyAlignment="1">
      <alignment vertical="center"/>
    </xf>
    <xf numFmtId="43" fontId="82" fillId="0" borderId="67" xfId="1" applyFont="1" applyBorder="1" applyAlignment="1">
      <alignment vertical="center"/>
    </xf>
    <xf numFmtId="0" fontId="80" fillId="35" borderId="35" xfId="114" applyFont="1" applyFill="1" applyBorder="1" applyAlignment="1">
      <alignment horizontal="center" vertical="center" wrapText="1"/>
    </xf>
    <xf numFmtId="0" fontId="80" fillId="35" borderId="36" xfId="114" applyFont="1" applyFill="1" applyBorder="1" applyAlignment="1">
      <alignment horizontal="center" vertical="center" wrapText="1"/>
    </xf>
    <xf numFmtId="0" fontId="80" fillId="35" borderId="37" xfId="114" applyFont="1" applyFill="1" applyBorder="1" applyAlignment="1">
      <alignment horizontal="center" vertical="center" wrapText="1"/>
    </xf>
    <xf numFmtId="0" fontId="92" fillId="0" borderId="0" xfId="74" applyFont="1"/>
    <xf numFmtId="0" fontId="92" fillId="0" borderId="0" xfId="0" applyFont="1"/>
    <xf numFmtId="0" fontId="93" fillId="0" borderId="0" xfId="74" applyFont="1" applyAlignment="1" applyProtection="1">
      <alignment horizontal="center" vertical="center" wrapText="1"/>
      <protection locked="0"/>
    </xf>
    <xf numFmtId="0" fontId="93" fillId="0" borderId="0" xfId="0" applyFont="1" applyAlignment="1">
      <alignment horizontal="center" vertical="center" wrapText="1"/>
    </xf>
    <xf numFmtId="0" fontId="78" fillId="35" borderId="45" xfId="0" applyFont="1" applyFill="1" applyBorder="1" applyAlignment="1">
      <alignment vertical="center"/>
    </xf>
    <xf numFmtId="0" fontId="78" fillId="35" borderId="70" xfId="0" applyFont="1" applyFill="1" applyBorder="1" applyAlignment="1">
      <alignment horizontal="left" vertical="center"/>
    </xf>
    <xf numFmtId="49" fontId="94" fillId="0" borderId="0" xfId="0" applyNumberFormat="1" applyFont="1"/>
    <xf numFmtId="49" fontId="81" fillId="0" borderId="0" xfId="0" applyNumberFormat="1" applyFont="1" applyAlignment="1">
      <alignment horizontal="center"/>
    </xf>
    <xf numFmtId="49" fontId="82" fillId="0" borderId="0" xfId="0" applyNumberFormat="1" applyFont="1"/>
    <xf numFmtId="49" fontId="78" fillId="35" borderId="15" xfId="0" applyNumberFormat="1" applyFont="1" applyFill="1" applyBorder="1" applyAlignment="1">
      <alignment horizontal="center" vertical="center" wrapText="1"/>
    </xf>
    <xf numFmtId="49" fontId="81" fillId="0" borderId="28" xfId="0" quotePrefix="1" applyNumberFormat="1" applyFont="1" applyBorder="1" applyAlignment="1" applyProtection="1">
      <alignment vertical="top"/>
      <protection locked="0"/>
    </xf>
    <xf numFmtId="49" fontId="81" fillId="0" borderId="28" xfId="116" quotePrefix="1" applyNumberFormat="1" applyFont="1" applyBorder="1" applyAlignment="1" applyProtection="1">
      <alignment vertical="center"/>
      <protection locked="0"/>
    </xf>
    <xf numFmtId="49" fontId="81" fillId="0" borderId="24" xfId="0" quotePrefix="1" applyNumberFormat="1" applyFont="1" applyBorder="1" applyAlignment="1" applyProtection="1">
      <alignment vertical="top"/>
      <protection locked="0"/>
    </xf>
    <xf numFmtId="49" fontId="81" fillId="0" borderId="24" xfId="116" quotePrefix="1" applyNumberFormat="1" applyFont="1" applyBorder="1" applyAlignment="1" applyProtection="1">
      <alignment vertical="center"/>
      <protection locked="0"/>
    </xf>
    <xf numFmtId="49" fontId="95" fillId="0" borderId="0" xfId="0" applyNumberFormat="1" applyFont="1"/>
    <xf numFmtId="49" fontId="96" fillId="0" borderId="0" xfId="0" applyNumberFormat="1" applyFont="1" applyAlignment="1">
      <alignment horizontal="left" vertical="top"/>
    </xf>
    <xf numFmtId="49" fontId="96" fillId="0" borderId="0" xfId="0" applyNumberFormat="1" applyFont="1" applyAlignment="1">
      <alignment horizontal="center" vertical="top"/>
    </xf>
    <xf numFmtId="49" fontId="97" fillId="0" borderId="0" xfId="0" applyNumberFormat="1" applyFont="1" applyAlignment="1">
      <alignment horizontal="left" vertical="top" indent="9"/>
    </xf>
    <xf numFmtId="49" fontId="97" fillId="0" borderId="0" xfId="0" applyNumberFormat="1" applyFont="1" applyAlignment="1">
      <alignment horizontal="center" vertical="top"/>
    </xf>
    <xf numFmtId="171" fontId="84" fillId="0" borderId="39" xfId="2" applyNumberFormat="1" applyFont="1" applyBorder="1" applyAlignment="1">
      <alignment horizontal="right" vertical="center" wrapText="1"/>
    </xf>
    <xf numFmtId="171" fontId="81" fillId="0" borderId="41" xfId="2" applyNumberFormat="1" applyFont="1" applyBorder="1" applyAlignment="1">
      <alignment horizontal="right" vertical="center" wrapText="1"/>
    </xf>
    <xf numFmtId="171" fontId="57" fillId="0" borderId="24" xfId="1" applyNumberFormat="1" applyFont="1" applyBorder="1" applyAlignment="1">
      <alignment horizontal="right" vertical="center" wrapText="1"/>
    </xf>
    <xf numFmtId="0" fontId="82" fillId="0" borderId="41" xfId="0" applyFont="1" applyBorder="1" applyAlignment="1">
      <alignment horizontal="left" vertical="center" wrapText="1"/>
    </xf>
    <xf numFmtId="171" fontId="81" fillId="0" borderId="28" xfId="10" applyNumberFormat="1" applyFont="1" applyBorder="1" applyAlignment="1">
      <alignment horizontal="right" vertical="center" wrapText="1"/>
    </xf>
    <xf numFmtId="171" fontId="84" fillId="0" borderId="39" xfId="1" applyNumberFormat="1" applyFont="1" applyBorder="1" applyAlignment="1">
      <alignment horizontal="right" vertical="center" wrapText="1"/>
    </xf>
    <xf numFmtId="171" fontId="83" fillId="0" borderId="39" xfId="1" applyNumberFormat="1" applyFont="1" applyBorder="1" applyAlignment="1">
      <alignment horizontal="right" vertical="center" wrapText="1"/>
    </xf>
    <xf numFmtId="171" fontId="82" fillId="0" borderId="39" xfId="2" applyNumberFormat="1" applyFont="1" applyBorder="1" applyAlignment="1">
      <alignment horizontal="right" vertical="center" wrapText="1"/>
    </xf>
    <xf numFmtId="171" fontId="82" fillId="0" borderId="39" xfId="1" applyNumberFormat="1" applyFont="1" applyBorder="1" applyAlignment="1">
      <alignment horizontal="right" vertical="center" wrapText="1"/>
    </xf>
    <xf numFmtId="171" fontId="84" fillId="0" borderId="41" xfId="2" applyNumberFormat="1" applyFont="1" applyBorder="1" applyAlignment="1">
      <alignment horizontal="right" vertical="center" wrapText="1"/>
    </xf>
    <xf numFmtId="171" fontId="82" fillId="0" borderId="41" xfId="2" applyNumberFormat="1" applyFont="1" applyBorder="1" applyAlignment="1">
      <alignment horizontal="right" vertical="center" wrapText="1"/>
    </xf>
    <xf numFmtId="171" fontId="81" fillId="0" borderId="39" xfId="1" applyNumberFormat="1" applyFont="1" applyBorder="1" applyAlignment="1">
      <alignment horizontal="right" vertical="center" wrapText="1"/>
    </xf>
    <xf numFmtId="0" fontId="82" fillId="0" borderId="24" xfId="114" applyFont="1" applyBorder="1" applyAlignment="1">
      <alignment vertical="center"/>
    </xf>
    <xf numFmtId="0" fontId="82" fillId="0" borderId="24" xfId="10" applyFont="1" applyBorder="1" applyAlignment="1">
      <alignment horizontal="justify" vertical="center" wrapText="1"/>
    </xf>
    <xf numFmtId="4" fontId="78" fillId="35" borderId="50" xfId="0" quotePrefix="1" applyNumberFormat="1" applyFont="1" applyFill="1" applyBorder="1" applyAlignment="1">
      <alignment horizontal="right" vertical="center"/>
    </xf>
    <xf numFmtId="2" fontId="78" fillId="35" borderId="50" xfId="0" quotePrefix="1" applyNumberFormat="1" applyFont="1" applyFill="1" applyBorder="1" applyAlignment="1">
      <alignment horizontal="right" vertical="center"/>
    </xf>
    <xf numFmtId="166" fontId="78" fillId="35" borderId="50" xfId="0" quotePrefix="1" applyNumberFormat="1" applyFont="1" applyFill="1" applyBorder="1" applyAlignment="1">
      <alignment horizontal="right" vertical="center"/>
    </xf>
    <xf numFmtId="4" fontId="81" fillId="0" borderId="24" xfId="0" applyNumberFormat="1" applyFont="1" applyBorder="1" applyAlignment="1">
      <alignment horizontal="right" vertical="center"/>
    </xf>
    <xf numFmtId="166" fontId="86" fillId="35" borderId="36" xfId="0" applyNumberFormat="1" applyFont="1" applyFill="1" applyBorder="1" applyAlignment="1">
      <alignment horizontal="right" vertical="center"/>
    </xf>
    <xf numFmtId="2" fontId="86" fillId="35" borderId="36" xfId="0" applyNumberFormat="1" applyFont="1" applyFill="1" applyBorder="1" applyAlignment="1">
      <alignment horizontal="right" vertical="center"/>
    </xf>
    <xf numFmtId="166" fontId="81" fillId="0" borderId="24" xfId="0" applyNumberFormat="1" applyFont="1" applyBorder="1" applyAlignment="1">
      <alignment horizontal="right" vertical="center"/>
    </xf>
    <xf numFmtId="4" fontId="33" fillId="0" borderId="0" xfId="0" applyNumberFormat="1" applyFont="1"/>
    <xf numFmtId="43" fontId="82" fillId="0" borderId="41" xfId="1" applyFont="1" applyBorder="1" applyAlignment="1">
      <alignment horizontal="right" vertical="center"/>
    </xf>
    <xf numFmtId="166" fontId="82" fillId="0" borderId="41" xfId="116" applyNumberFormat="1" applyFont="1" applyBorder="1" applyAlignment="1">
      <alignment horizontal="right" vertical="center" wrapText="1"/>
    </xf>
    <xf numFmtId="4" fontId="81" fillId="0" borderId="41" xfId="1" applyNumberFormat="1" applyFont="1" applyBorder="1" applyAlignment="1">
      <alignment horizontal="right" vertical="center"/>
    </xf>
    <xf numFmtId="4" fontId="81" fillId="0" borderId="24" xfId="18" applyNumberFormat="1" applyFont="1" applyBorder="1" applyAlignment="1">
      <alignment horizontal="right" vertical="center" wrapText="1"/>
    </xf>
    <xf numFmtId="43" fontId="82" fillId="0" borderId="24" xfId="1" applyFont="1" applyBorder="1" applyAlignment="1">
      <alignment vertical="center"/>
    </xf>
    <xf numFmtId="0" fontId="90" fillId="0" borderId="0" xfId="0" applyFont="1"/>
    <xf numFmtId="0" fontId="55" fillId="0" borderId="24" xfId="74" quotePrefix="1" applyFont="1" applyBorder="1" applyAlignment="1">
      <alignment horizontal="center"/>
    </xf>
    <xf numFmtId="0" fontId="81" fillId="0" borderId="73" xfId="72" applyFont="1" applyBorder="1" applyAlignment="1">
      <alignment vertical="top"/>
    </xf>
    <xf numFmtId="0" fontId="81" fillId="0" borderId="1" xfId="72" applyFont="1" applyBorder="1" applyAlignment="1">
      <alignment vertical="top"/>
    </xf>
    <xf numFmtId="0" fontId="81" fillId="0" borderId="72" xfId="72" applyFont="1" applyBorder="1" applyAlignment="1">
      <alignment vertical="top"/>
    </xf>
    <xf numFmtId="0" fontId="59" fillId="0" borderId="0" xfId="0" applyFont="1" applyAlignment="1" applyProtection="1">
      <alignment horizontal="left" vertical="top" wrapText="1"/>
      <protection locked="0"/>
    </xf>
    <xf numFmtId="0" fontId="62" fillId="0" borderId="0" xfId="0" applyFont="1" applyAlignment="1" applyProtection="1">
      <alignment horizontal="left"/>
      <protection locked="0"/>
    </xf>
    <xf numFmtId="0" fontId="37" fillId="0" borderId="0" xfId="72" applyFont="1" applyAlignment="1">
      <alignment horizontal="center" vertical="center"/>
    </xf>
    <xf numFmtId="0" fontId="59" fillId="0" borderId="0" xfId="74" applyFont="1" applyAlignment="1">
      <alignment horizontal="center" vertical="center" wrapText="1"/>
    </xf>
    <xf numFmtId="0" fontId="55" fillId="0" borderId="24" xfId="74" applyFont="1" applyBorder="1" applyAlignment="1">
      <alignment horizontal="center" vertical="center"/>
    </xf>
    <xf numFmtId="0" fontId="52" fillId="35" borderId="20" xfId="74" applyFont="1" applyFill="1" applyBorder="1" applyAlignment="1">
      <alignment horizontal="center" vertical="center" wrapText="1"/>
    </xf>
    <xf numFmtId="0" fontId="52" fillId="35" borderId="15" xfId="74" applyFont="1" applyFill="1" applyBorder="1" applyAlignment="1">
      <alignment horizontal="center" vertical="center"/>
    </xf>
    <xf numFmtId="0" fontId="52" fillId="35" borderId="16" xfId="74" applyFont="1" applyFill="1" applyBorder="1" applyAlignment="1">
      <alignment horizontal="center" vertical="center"/>
    </xf>
    <xf numFmtId="0" fontId="52" fillId="35" borderId="21" xfId="74" applyFont="1" applyFill="1" applyBorder="1" applyAlignment="1">
      <alignment horizontal="center" vertical="center" wrapText="1"/>
    </xf>
    <xf numFmtId="0" fontId="52" fillId="35" borderId="23" xfId="74" applyFont="1" applyFill="1" applyBorder="1" applyAlignment="1">
      <alignment horizontal="center" vertical="center" wrapText="1"/>
    </xf>
    <xf numFmtId="0" fontId="52" fillId="35" borderId="26" xfId="74" applyFont="1" applyFill="1" applyBorder="1" applyAlignment="1">
      <alignment horizontal="center" vertical="center" wrapText="1"/>
    </xf>
    <xf numFmtId="0" fontId="51" fillId="35" borderId="15" xfId="74" applyFont="1" applyFill="1" applyBorder="1" applyAlignment="1">
      <alignment horizontal="left" vertical="center" wrapText="1"/>
    </xf>
    <xf numFmtId="0" fontId="51" fillId="35" borderId="17" xfId="74" applyFont="1" applyFill="1" applyBorder="1" applyAlignment="1">
      <alignment horizontal="left" vertical="center" wrapText="1"/>
    </xf>
    <xf numFmtId="0" fontId="52" fillId="35" borderId="19" xfId="74" applyFont="1" applyFill="1" applyBorder="1" applyAlignment="1">
      <alignment horizontal="center" vertical="center" wrapText="1"/>
    </xf>
    <xf numFmtId="0" fontId="52" fillId="35" borderId="22" xfId="74" applyFont="1" applyFill="1" applyBorder="1" applyAlignment="1">
      <alignment horizontal="center" vertical="center" wrapText="1"/>
    </xf>
    <xf numFmtId="0" fontId="52" fillId="35" borderId="15" xfId="74" applyFont="1" applyFill="1" applyBorder="1" applyAlignment="1">
      <alignment horizontal="center" vertical="center" wrapText="1"/>
    </xf>
    <xf numFmtId="0" fontId="52" fillId="35" borderId="25" xfId="74" applyFont="1" applyFill="1" applyBorder="1" applyAlignment="1">
      <alignment horizontal="center" vertical="center" wrapText="1"/>
    </xf>
    <xf numFmtId="0" fontId="52" fillId="35" borderId="16" xfId="74" applyFont="1" applyFill="1" applyBorder="1" applyAlignment="1">
      <alignment horizontal="center" vertical="center" wrapText="1"/>
    </xf>
    <xf numFmtId="0" fontId="53" fillId="35" borderId="15" xfId="74" applyFont="1" applyFill="1" applyBorder="1" applyAlignment="1">
      <alignment horizontal="center" vertical="center" wrapText="1"/>
    </xf>
    <xf numFmtId="0" fontId="55" fillId="0" borderId="24" xfId="72" applyFont="1" applyBorder="1" applyAlignment="1">
      <alignment horizontal="center" vertical="center"/>
    </xf>
    <xf numFmtId="0" fontId="55" fillId="0" borderId="24" xfId="74" applyFont="1" applyBorder="1" applyAlignment="1">
      <alignment horizontal="center" vertical="center" wrapText="1"/>
    </xf>
    <xf numFmtId="0" fontId="63" fillId="0" borderId="0" xfId="0" applyFont="1" applyAlignment="1">
      <alignment horizontal="center" vertical="center" wrapText="1"/>
    </xf>
    <xf numFmtId="0" fontId="64" fillId="0" borderId="0" xfId="0" applyFont="1" applyAlignment="1">
      <alignment horizontal="center"/>
    </xf>
    <xf numFmtId="0" fontId="66" fillId="0" borderId="0" xfId="0" applyFont="1" applyAlignment="1">
      <alignment horizontal="center" vertical="center"/>
    </xf>
    <xf numFmtId="0" fontId="98" fillId="0" borderId="0" xfId="0" applyFont="1" applyAlignment="1">
      <alignment horizontal="center" vertical="center" wrapText="1"/>
    </xf>
    <xf numFmtId="0" fontId="98" fillId="0" borderId="0" xfId="0" applyFont="1" applyAlignment="1">
      <alignment horizontal="center" vertical="center"/>
    </xf>
    <xf numFmtId="0" fontId="67" fillId="0" borderId="24" xfId="0" applyFont="1" applyBorder="1" applyAlignment="1">
      <alignment horizontal="center" vertical="center"/>
    </xf>
    <xf numFmtId="0" fontId="68" fillId="0" borderId="24" xfId="0" applyFont="1" applyBorder="1" applyAlignment="1">
      <alignment horizontal="center" vertical="center"/>
    </xf>
    <xf numFmtId="0" fontId="75" fillId="35" borderId="29" xfId="0" applyFont="1" applyFill="1" applyBorder="1" applyAlignment="1">
      <alignment horizontal="left" vertical="center"/>
    </xf>
    <xf numFmtId="0" fontId="75" fillId="35" borderId="30" xfId="0" applyFont="1" applyFill="1" applyBorder="1" applyAlignment="1">
      <alignment horizontal="left" vertical="center"/>
    </xf>
    <xf numFmtId="0" fontId="74" fillId="0" borderId="27" xfId="0" applyFont="1" applyBorder="1" applyAlignment="1">
      <alignment horizontal="center" vertical="center" wrapText="1"/>
    </xf>
    <xf numFmtId="0" fontId="74" fillId="0" borderId="24" xfId="0" applyFont="1" applyBorder="1" applyAlignment="1">
      <alignment horizontal="center" vertical="center" wrapText="1"/>
    </xf>
    <xf numFmtId="0" fontId="75" fillId="35" borderId="31" xfId="0" applyFont="1" applyFill="1" applyBorder="1" applyAlignment="1">
      <alignment horizontal="left" vertical="center"/>
    </xf>
    <xf numFmtId="0" fontId="75" fillId="35" borderId="32" xfId="0" applyFont="1" applyFill="1" applyBorder="1" applyAlignment="1">
      <alignment horizontal="left" vertical="center"/>
    </xf>
    <xf numFmtId="0" fontId="74" fillId="0" borderId="27" xfId="0" applyFont="1" applyBorder="1" applyAlignment="1">
      <alignment horizontal="center" vertical="center"/>
    </xf>
    <xf numFmtId="0" fontId="74" fillId="0" borderId="24" xfId="0" applyFont="1" applyBorder="1" applyAlignment="1">
      <alignment horizontal="center" vertical="center"/>
    </xf>
    <xf numFmtId="49" fontId="69" fillId="0" borderId="24" xfId="0" applyNumberFormat="1" applyFont="1" applyBorder="1" applyAlignment="1" applyProtection="1">
      <alignment horizontal="justify" vertical="center" wrapText="1"/>
      <protection locked="0"/>
    </xf>
    <xf numFmtId="0" fontId="59" fillId="0" borderId="0" xfId="0" applyFont="1" applyAlignment="1" applyProtection="1">
      <alignment horizontal="left" vertical="top" wrapText="1"/>
      <protection locked="0"/>
    </xf>
    <xf numFmtId="0" fontId="75" fillId="35" borderId="33" xfId="0" applyFont="1" applyFill="1" applyBorder="1" applyAlignment="1">
      <alignment horizontal="left" vertical="center"/>
    </xf>
    <xf numFmtId="0" fontId="75" fillId="35" borderId="34" xfId="0" applyFont="1" applyFill="1" applyBorder="1" applyAlignment="1">
      <alignment horizontal="left" vertical="center"/>
    </xf>
    <xf numFmtId="0" fontId="45" fillId="0" borderId="0" xfId="0" applyFont="1" applyAlignment="1">
      <alignment horizontal="center"/>
    </xf>
    <xf numFmtId="0" fontId="45" fillId="0" borderId="2" xfId="0" applyFont="1" applyBorder="1" applyAlignment="1">
      <alignment horizontal="center"/>
    </xf>
    <xf numFmtId="0" fontId="77" fillId="35" borderId="36" xfId="0" applyFont="1" applyFill="1" applyBorder="1" applyAlignment="1">
      <alignment horizontal="center" vertical="center" wrapText="1"/>
    </xf>
    <xf numFmtId="0" fontId="77" fillId="35" borderId="37" xfId="0" applyFont="1" applyFill="1" applyBorder="1" applyAlignment="1">
      <alignment horizontal="center" vertical="center" wrapText="1"/>
    </xf>
    <xf numFmtId="49" fontId="69" fillId="0" borderId="28" xfId="0" applyNumberFormat="1" applyFont="1" applyBorder="1" applyAlignment="1" applyProtection="1">
      <alignment horizontal="justify" vertical="center" wrapText="1"/>
      <protection locked="0"/>
    </xf>
    <xf numFmtId="0" fontId="33" fillId="0" borderId="0" xfId="10" applyFont="1" applyAlignment="1">
      <alignment horizontal="center"/>
    </xf>
    <xf numFmtId="0" fontId="79" fillId="35" borderId="13" xfId="10" applyFont="1" applyFill="1" applyBorder="1" applyAlignment="1">
      <alignment horizontal="center" vertical="center" wrapText="1"/>
    </xf>
    <xf numFmtId="0" fontId="42" fillId="0" borderId="0" xfId="10" applyFont="1" applyAlignment="1">
      <alignment horizontal="left" vertical="top" wrapText="1"/>
    </xf>
    <xf numFmtId="0" fontId="42" fillId="0" borderId="0" xfId="10" applyFont="1" applyAlignment="1">
      <alignment horizontal="justify" vertical="center" wrapText="1"/>
    </xf>
    <xf numFmtId="0" fontId="81" fillId="0" borderId="27" xfId="126" applyFont="1" applyBorder="1" applyAlignment="1">
      <alignment horizontal="center" vertical="center" wrapText="1"/>
    </xf>
    <xf numFmtId="0" fontId="81" fillId="0" borderId="24" xfId="126" applyFont="1" applyBorder="1" applyAlignment="1">
      <alignment horizontal="center" vertical="center" wrapText="1"/>
    </xf>
    <xf numFmtId="0" fontId="81" fillId="0" borderId="27" xfId="10" applyFont="1" applyBorder="1" applyAlignment="1">
      <alignment horizontal="center" vertical="center" wrapText="1"/>
    </xf>
    <xf numFmtId="0" fontId="81" fillId="0" borderId="24" xfId="10" applyFont="1" applyBorder="1" applyAlignment="1">
      <alignment horizontal="center" vertical="center" wrapText="1"/>
    </xf>
    <xf numFmtId="0" fontId="80" fillId="35" borderId="15" xfId="10" applyFont="1" applyFill="1" applyBorder="1" applyAlignment="1">
      <alignment horizontal="center" vertical="center" wrapText="1"/>
    </xf>
    <xf numFmtId="0" fontId="36" fillId="0" borderId="0" xfId="10" applyFont="1" applyAlignment="1">
      <alignment horizontal="left" vertical="center" wrapText="1"/>
    </xf>
    <xf numFmtId="0" fontId="82" fillId="0" borderId="46" xfId="10" applyFont="1" applyBorder="1" applyAlignment="1">
      <alignment horizontal="center" vertical="center"/>
    </xf>
    <xf numFmtId="0" fontId="82" fillId="0" borderId="41" xfId="10" applyFont="1" applyBorder="1" applyAlignment="1">
      <alignment horizontal="center" vertical="center"/>
    </xf>
    <xf numFmtId="0" fontId="82" fillId="0" borderId="47" xfId="10" applyFont="1" applyBorder="1" applyAlignment="1">
      <alignment horizontal="center" vertical="center"/>
    </xf>
    <xf numFmtId="0" fontId="82" fillId="0" borderId="42" xfId="10" applyFont="1" applyBorder="1" applyAlignment="1">
      <alignment horizontal="center" vertical="center"/>
    </xf>
    <xf numFmtId="0" fontId="36" fillId="0" borderId="44" xfId="10" applyFont="1" applyBorder="1" applyAlignment="1">
      <alignment horizontal="left" vertical="center" wrapText="1"/>
    </xf>
    <xf numFmtId="166" fontId="81" fillId="0" borderId="24" xfId="0" quotePrefix="1" applyNumberFormat="1" applyFont="1" applyBorder="1" applyAlignment="1">
      <alignment horizontal="right" vertical="center"/>
    </xf>
    <xf numFmtId="2" fontId="81" fillId="0" borderId="24" xfId="0" quotePrefix="1" applyNumberFormat="1" applyFont="1" applyBorder="1" applyAlignment="1">
      <alignment horizontal="right" vertical="center"/>
    </xf>
    <xf numFmtId="0" fontId="81" fillId="0" borderId="24" xfId="0" applyFont="1" applyBorder="1" applyAlignment="1">
      <alignment horizontal="center" vertical="center"/>
    </xf>
    <xf numFmtId="0" fontId="85" fillId="35" borderId="35" xfId="0" applyFont="1" applyFill="1" applyBorder="1" applyAlignment="1">
      <alignment horizontal="center" vertical="center" wrapText="1"/>
    </xf>
    <xf numFmtId="0" fontId="85" fillId="35" borderId="36" xfId="0" applyFont="1" applyFill="1" applyBorder="1" applyAlignment="1">
      <alignment horizontal="center" vertical="center" wrapText="1"/>
    </xf>
    <xf numFmtId="0" fontId="85" fillId="35" borderId="37" xfId="0" applyFont="1" applyFill="1" applyBorder="1" applyAlignment="1">
      <alignment horizontal="center" vertical="center" wrapText="1"/>
    </xf>
    <xf numFmtId="0" fontId="80" fillId="35" borderId="29" xfId="0" applyFont="1" applyFill="1" applyBorder="1" applyAlignment="1">
      <alignment horizontal="center" vertical="center" wrapText="1"/>
    </xf>
    <xf numFmtId="0" fontId="80" fillId="35" borderId="31" xfId="0" applyFont="1" applyFill="1" applyBorder="1" applyAlignment="1">
      <alignment horizontal="center" vertical="center" wrapText="1"/>
    </xf>
    <xf numFmtId="0" fontId="80" fillId="35" borderId="49" xfId="0" applyFont="1" applyFill="1" applyBorder="1" applyAlignment="1">
      <alignment horizontal="center" vertical="center"/>
    </xf>
    <xf numFmtId="0" fontId="80" fillId="35" borderId="49" xfId="0" applyFont="1" applyFill="1" applyBorder="1" applyAlignment="1">
      <alignment horizontal="justify" vertical="center" wrapText="1"/>
    </xf>
    <xf numFmtId="0" fontId="80" fillId="35" borderId="30" xfId="0" applyFont="1" applyFill="1" applyBorder="1" applyAlignment="1">
      <alignment horizontal="justify" vertical="center" wrapText="1"/>
    </xf>
    <xf numFmtId="0" fontId="80" fillId="35" borderId="15" xfId="0" applyFont="1" applyFill="1" applyBorder="1" applyAlignment="1">
      <alignment horizontal="justify" vertical="center" wrapText="1"/>
    </xf>
    <xf numFmtId="0" fontId="80" fillId="35" borderId="32" xfId="0" applyFont="1" applyFill="1" applyBorder="1" applyAlignment="1">
      <alignment horizontal="justify" vertical="center" wrapText="1"/>
    </xf>
    <xf numFmtId="0" fontId="78" fillId="35" borderId="29" xfId="0" applyFont="1" applyFill="1" applyBorder="1" applyAlignment="1">
      <alignment horizontal="left" vertical="center"/>
    </xf>
    <xf numFmtId="0" fontId="78" fillId="35" borderId="49" xfId="0" applyFont="1" applyFill="1" applyBorder="1" applyAlignment="1">
      <alignment horizontal="left" vertical="center"/>
    </xf>
    <xf numFmtId="0" fontId="78" fillId="35" borderId="30" xfId="0" applyFont="1" applyFill="1" applyBorder="1" applyAlignment="1">
      <alignment horizontal="left" vertical="center"/>
    </xf>
    <xf numFmtId="0" fontId="78" fillId="35" borderId="33" xfId="0" applyFont="1" applyFill="1" applyBorder="1" applyAlignment="1">
      <alignment horizontal="left" vertical="center"/>
    </xf>
    <xf numFmtId="0" fontId="78" fillId="35" borderId="50" xfId="0" applyFont="1" applyFill="1" applyBorder="1" applyAlignment="1">
      <alignment horizontal="left" vertical="center"/>
    </xf>
    <xf numFmtId="0" fontId="78" fillId="35" borderId="34" xfId="0" applyFont="1" applyFill="1" applyBorder="1" applyAlignment="1">
      <alignment horizontal="left" vertical="center"/>
    </xf>
    <xf numFmtId="4" fontId="82" fillId="0" borderId="24" xfId="0" applyNumberFormat="1" applyFont="1" applyBorder="1" applyAlignment="1">
      <alignment horizontal="right" vertical="center"/>
    </xf>
    <xf numFmtId="4" fontId="82" fillId="0" borderId="38" xfId="0" applyNumberFormat="1" applyFont="1" applyBorder="1" applyAlignment="1">
      <alignment horizontal="right" vertical="center"/>
    </xf>
    <xf numFmtId="4" fontId="82" fillId="0" borderId="28" xfId="0" applyNumberFormat="1" applyFont="1" applyBorder="1" applyAlignment="1">
      <alignment horizontal="right" vertical="center"/>
    </xf>
    <xf numFmtId="0" fontId="81" fillId="0" borderId="24" xfId="0" applyFont="1" applyBorder="1" applyAlignment="1">
      <alignment horizontal="center" vertical="center" wrapText="1"/>
    </xf>
    <xf numFmtId="0" fontId="57" fillId="0" borderId="24" xfId="0" applyFont="1" applyBorder="1" applyAlignment="1">
      <alignment horizontal="center" vertical="center"/>
    </xf>
    <xf numFmtId="0" fontId="78" fillId="35" borderId="50" xfId="0" quotePrefix="1" applyFont="1" applyFill="1" applyBorder="1" applyAlignment="1">
      <alignment horizontal="center"/>
    </xf>
    <xf numFmtId="0" fontId="78" fillId="35" borderId="34" xfId="0" quotePrefix="1" applyFont="1" applyFill="1" applyBorder="1" applyAlignment="1">
      <alignment horizontal="center"/>
    </xf>
    <xf numFmtId="0" fontId="78" fillId="35" borderId="36" xfId="0" applyFont="1" applyFill="1" applyBorder="1" applyAlignment="1">
      <alignment horizontal="center" vertical="center"/>
    </xf>
    <xf numFmtId="0" fontId="78" fillId="35" borderId="37" xfId="0" applyFont="1" applyFill="1" applyBorder="1" applyAlignment="1">
      <alignment horizontal="center" vertical="center"/>
    </xf>
    <xf numFmtId="0" fontId="82" fillId="0" borderId="24" xfId="0" applyFont="1" applyBorder="1" applyAlignment="1">
      <alignment horizontal="center" vertical="center"/>
    </xf>
    <xf numFmtId="2" fontId="82" fillId="0" borderId="24" xfId="0" applyNumberFormat="1" applyFont="1" applyBorder="1" applyAlignment="1">
      <alignment horizontal="right" vertical="center"/>
    </xf>
    <xf numFmtId="0" fontId="85" fillId="35" borderId="51" xfId="0" applyFont="1" applyFill="1" applyBorder="1" applyAlignment="1">
      <alignment horizontal="center" vertical="center" wrapText="1"/>
    </xf>
    <xf numFmtId="0" fontId="85" fillId="35" borderId="52" xfId="0" applyFont="1" applyFill="1" applyBorder="1" applyAlignment="1">
      <alignment horizontal="center" vertical="center" wrapText="1"/>
    </xf>
    <xf numFmtId="0" fontId="85" fillId="35" borderId="53" xfId="0" applyFont="1" applyFill="1" applyBorder="1" applyAlignment="1">
      <alignment horizontal="center" vertical="center" wrapText="1"/>
    </xf>
    <xf numFmtId="0" fontId="80" fillId="35" borderId="15" xfId="0" applyFont="1" applyFill="1" applyBorder="1" applyAlignment="1">
      <alignment horizontal="center" vertical="center" wrapText="1"/>
    </xf>
    <xf numFmtId="0" fontId="80" fillId="35" borderId="16" xfId="0" applyFont="1" applyFill="1" applyBorder="1" applyAlignment="1">
      <alignment horizontal="center" vertical="center" wrapText="1"/>
    </xf>
    <xf numFmtId="0" fontId="80" fillId="35" borderId="15" xfId="0" applyFont="1" applyFill="1" applyBorder="1" applyAlignment="1">
      <alignment horizontal="center" vertical="center"/>
    </xf>
    <xf numFmtId="0" fontId="78" fillId="35" borderId="15" xfId="0" applyFont="1" applyFill="1" applyBorder="1" applyAlignment="1">
      <alignment horizontal="left" vertical="center"/>
    </xf>
    <xf numFmtId="0" fontId="78" fillId="35" borderId="17" xfId="0" applyFont="1" applyFill="1" applyBorder="1" applyAlignment="1">
      <alignment horizontal="left" vertical="center"/>
    </xf>
    <xf numFmtId="0" fontId="82" fillId="0" borderId="46" xfId="72" applyFont="1" applyBorder="1" applyAlignment="1">
      <alignment horizontal="left" vertical="top" wrapText="1"/>
    </xf>
    <xf numFmtId="0" fontId="82" fillId="0" borderId="0" xfId="72" applyFont="1" applyAlignment="1">
      <alignment horizontal="left" vertical="top" wrapText="1"/>
    </xf>
    <xf numFmtId="0" fontId="82" fillId="0" borderId="41" xfId="72" applyFont="1" applyBorder="1" applyAlignment="1">
      <alignment horizontal="left" vertical="top" wrapText="1"/>
    </xf>
    <xf numFmtId="0" fontId="81" fillId="0" borderId="46" xfId="72" applyFont="1" applyBorder="1" applyAlignment="1">
      <alignment horizontal="left" vertical="top"/>
    </xf>
    <xf numFmtId="0" fontId="81" fillId="0" borderId="0" xfId="72" applyFont="1" applyAlignment="1">
      <alignment horizontal="left" vertical="top"/>
    </xf>
    <xf numFmtId="0" fontId="81" fillId="0" borderId="41" xfId="72" applyFont="1" applyBorder="1" applyAlignment="1">
      <alignment horizontal="left" vertical="top"/>
    </xf>
    <xf numFmtId="0" fontId="81" fillId="0" borderId="46" xfId="72" applyFont="1" applyBorder="1" applyAlignment="1">
      <alignment vertical="top"/>
    </xf>
    <xf numFmtId="0" fontId="81" fillId="0" borderId="0" xfId="72" applyFont="1" applyAlignment="1">
      <alignment vertical="top"/>
    </xf>
    <xf numFmtId="0" fontId="81" fillId="0" borderId="41" xfId="72" applyFont="1" applyBorder="1" applyAlignment="1">
      <alignment vertical="top"/>
    </xf>
    <xf numFmtId="0" fontId="82" fillId="0" borderId="47" xfId="72" applyFont="1" applyBorder="1" applyAlignment="1">
      <alignment horizontal="center" vertical="top"/>
    </xf>
    <xf numFmtId="0" fontId="82" fillId="0" borderId="44" xfId="72" applyFont="1" applyBorder="1" applyAlignment="1">
      <alignment horizontal="center" vertical="top"/>
    </xf>
    <xf numFmtId="0" fontId="82" fillId="0" borderId="42" xfId="72" applyFont="1" applyBorder="1" applyAlignment="1">
      <alignment horizontal="center" vertical="top"/>
    </xf>
    <xf numFmtId="0" fontId="82" fillId="0" borderId="71" xfId="72" applyFont="1" applyBorder="1" applyAlignment="1">
      <alignment horizontal="left" vertical="center" wrapText="1"/>
    </xf>
    <xf numFmtId="0" fontId="82" fillId="0" borderId="1" xfId="72" applyFont="1" applyBorder="1" applyAlignment="1">
      <alignment horizontal="left" vertical="center"/>
    </xf>
    <xf numFmtId="0" fontId="82" fillId="0" borderId="72" xfId="72" applyFont="1" applyBorder="1" applyAlignment="1">
      <alignment horizontal="left" vertical="center"/>
    </xf>
    <xf numFmtId="0" fontId="82" fillId="0" borderId="3" xfId="72" applyFont="1" applyBorder="1" applyAlignment="1">
      <alignment horizontal="left" vertical="center" wrapText="1"/>
    </xf>
    <xf numFmtId="0" fontId="82" fillId="0" borderId="0" xfId="72" applyFont="1" applyAlignment="1">
      <alignment horizontal="left" vertical="center"/>
    </xf>
    <xf numFmtId="0" fontId="82" fillId="0" borderId="41" xfId="72" applyFont="1" applyBorder="1" applyAlignment="1">
      <alignment horizontal="left" vertical="center"/>
    </xf>
    <xf numFmtId="0" fontId="82" fillId="0" borderId="3" xfId="72" applyFont="1" applyBorder="1" applyAlignment="1">
      <alignment vertical="top" wrapText="1"/>
    </xf>
    <xf numFmtId="0" fontId="82" fillId="0" borderId="0" xfId="72" applyFont="1" applyAlignment="1">
      <alignment vertical="top"/>
    </xf>
    <xf numFmtId="0" fontId="82" fillId="0" borderId="41" xfId="72" applyFont="1" applyBorder="1" applyAlignment="1">
      <alignment vertical="top"/>
    </xf>
    <xf numFmtId="0" fontId="82" fillId="0" borderId="45" xfId="72" applyFont="1" applyBorder="1" applyAlignment="1">
      <alignment horizontal="center" vertical="top"/>
    </xf>
    <xf numFmtId="0" fontId="82" fillId="0" borderId="43" xfId="72" applyFont="1" applyBorder="1" applyAlignment="1">
      <alignment horizontal="center" vertical="top"/>
    </xf>
    <xf numFmtId="0" fontId="82" fillId="0" borderId="40" xfId="72" applyFont="1" applyBorder="1" applyAlignment="1">
      <alignment horizontal="center" vertical="top"/>
    </xf>
    <xf numFmtId="0" fontId="85" fillId="35" borderId="24" xfId="72" applyFont="1" applyFill="1" applyBorder="1" applyAlignment="1">
      <alignment horizontal="center" vertical="center" wrapText="1"/>
    </xf>
    <xf numFmtId="0" fontId="78" fillId="35" borderId="29" xfId="72" applyFont="1" applyFill="1" applyBorder="1" applyAlignment="1">
      <alignment horizontal="left" vertical="center"/>
    </xf>
    <xf numFmtId="0" fontId="78" fillId="35" borderId="30" xfId="72" applyFont="1" applyFill="1" applyBorder="1" applyAlignment="1">
      <alignment horizontal="left" vertical="center"/>
    </xf>
    <xf numFmtId="0" fontId="81" fillId="0" borderId="24" xfId="72" applyFont="1" applyBorder="1" applyAlignment="1">
      <alignment horizontal="center" vertical="center"/>
    </xf>
    <xf numFmtId="0" fontId="78" fillId="35" borderId="33" xfId="72" applyFont="1" applyFill="1" applyBorder="1" applyAlignment="1">
      <alignment horizontal="left" vertical="center"/>
    </xf>
    <xf numFmtId="0" fontId="78" fillId="35" borderId="34" xfId="72" applyFont="1" applyFill="1" applyBorder="1" applyAlignment="1">
      <alignment horizontal="left" vertical="center"/>
    </xf>
    <xf numFmtId="0" fontId="80" fillId="35" borderId="29" xfId="72" applyFont="1" applyFill="1" applyBorder="1" applyAlignment="1">
      <alignment horizontal="center" vertical="center" wrapText="1"/>
    </xf>
    <xf numFmtId="0" fontId="80" fillId="35" borderId="33" xfId="72" applyFont="1" applyFill="1" applyBorder="1" applyAlignment="1">
      <alignment horizontal="center" vertical="center" wrapText="1"/>
    </xf>
    <xf numFmtId="0" fontId="80" fillId="35" borderId="49" xfId="72" applyFont="1" applyFill="1" applyBorder="1" applyAlignment="1">
      <alignment horizontal="center" vertical="center" wrapText="1"/>
    </xf>
    <xf numFmtId="0" fontId="80" fillId="35" borderId="50" xfId="72" applyFont="1" applyFill="1" applyBorder="1" applyAlignment="1">
      <alignment horizontal="center" vertical="center" wrapText="1"/>
    </xf>
    <xf numFmtId="0" fontId="80" fillId="35" borderId="30" xfId="72" applyFont="1" applyFill="1" applyBorder="1" applyAlignment="1">
      <alignment horizontal="center" vertical="center" wrapText="1"/>
    </xf>
    <xf numFmtId="0" fontId="80" fillId="35" borderId="34" xfId="72" applyFont="1" applyFill="1" applyBorder="1" applyAlignment="1">
      <alignment horizontal="center" vertical="center" wrapText="1"/>
    </xf>
    <xf numFmtId="49" fontId="81" fillId="0" borderId="24" xfId="72" applyNumberFormat="1" applyFont="1" applyBorder="1" applyAlignment="1">
      <alignment horizontal="center" vertical="top" wrapText="1"/>
    </xf>
    <xf numFmtId="0" fontId="76" fillId="35" borderId="49" xfId="72" applyFont="1" applyFill="1" applyBorder="1" applyAlignment="1">
      <alignment horizontal="center" vertical="center" wrapText="1"/>
    </xf>
    <xf numFmtId="0" fontId="87" fillId="35" borderId="49" xfId="72" applyFont="1" applyFill="1" applyBorder="1" applyAlignment="1">
      <alignment horizontal="center" vertical="center" wrapText="1"/>
    </xf>
    <xf numFmtId="0" fontId="58" fillId="0" borderId="54" xfId="97" applyFont="1" applyBorder="1" applyAlignment="1">
      <alignment horizontal="center" vertical="center"/>
    </xf>
    <xf numFmtId="0" fontId="58" fillId="0" borderId="55" xfId="97" applyFont="1" applyBorder="1" applyAlignment="1">
      <alignment horizontal="center" vertical="center"/>
    </xf>
    <xf numFmtId="0" fontId="58" fillId="0" borderId="56" xfId="97" applyFont="1" applyBorder="1" applyAlignment="1">
      <alignment horizontal="center" vertical="center"/>
    </xf>
    <xf numFmtId="0" fontId="58" fillId="0" borderId="60" xfId="97" applyFont="1" applyBorder="1" applyAlignment="1">
      <alignment horizontal="center" vertical="center"/>
    </xf>
    <xf numFmtId="0" fontId="58" fillId="0" borderId="13" xfId="97" applyFont="1" applyBorder="1" applyAlignment="1">
      <alignment horizontal="center" vertical="center"/>
    </xf>
    <xf numFmtId="0" fontId="58" fillId="0" borderId="61" xfId="97" applyFont="1" applyBorder="1" applyAlignment="1">
      <alignment horizontal="center" vertical="center"/>
    </xf>
    <xf numFmtId="0" fontId="58" fillId="0" borderId="57" xfId="97" applyFont="1" applyBorder="1" applyAlignment="1">
      <alignment horizontal="center" vertical="center"/>
    </xf>
    <xf numFmtId="0" fontId="58" fillId="0" borderId="58" xfId="97" applyFont="1" applyBorder="1" applyAlignment="1">
      <alignment horizontal="center" vertical="center"/>
    </xf>
    <xf numFmtId="0" fontId="58" fillId="0" borderId="59" xfId="97" applyFont="1" applyBorder="1" applyAlignment="1">
      <alignment horizontal="center" vertical="center"/>
    </xf>
    <xf numFmtId="0" fontId="78" fillId="35" borderId="49" xfId="97" applyFont="1" applyFill="1" applyBorder="1" applyAlignment="1">
      <alignment horizontal="center" vertical="center" wrapText="1"/>
    </xf>
    <xf numFmtId="0" fontId="78" fillId="35" borderId="15" xfId="97" applyFont="1" applyFill="1" applyBorder="1" applyAlignment="1">
      <alignment horizontal="center" vertical="center" wrapText="1"/>
    </xf>
    <xf numFmtId="0" fontId="78" fillId="35" borderId="30" xfId="97" applyFont="1" applyFill="1" applyBorder="1" applyAlignment="1">
      <alignment horizontal="center" vertical="center" wrapText="1"/>
    </xf>
    <xf numFmtId="0" fontId="78" fillId="35" borderId="32" xfId="97" applyFont="1" applyFill="1" applyBorder="1" applyAlignment="1">
      <alignment horizontal="center" vertical="center" wrapText="1"/>
    </xf>
    <xf numFmtId="0" fontId="80" fillId="35" borderId="14" xfId="72" applyFont="1" applyFill="1" applyBorder="1" applyAlignment="1">
      <alignment horizontal="left" vertical="center" wrapText="1"/>
    </xf>
    <xf numFmtId="0" fontId="57" fillId="0" borderId="39" xfId="97" applyFont="1" applyBorder="1" applyAlignment="1">
      <alignment horizontal="center" vertical="center"/>
    </xf>
    <xf numFmtId="0" fontId="57" fillId="0" borderId="28" xfId="97" applyFont="1" applyBorder="1" applyAlignment="1">
      <alignment horizontal="center" vertical="center"/>
    </xf>
    <xf numFmtId="0" fontId="85" fillId="35" borderId="35" xfId="97" applyFont="1" applyFill="1" applyBorder="1" applyAlignment="1">
      <alignment horizontal="center" vertical="center" wrapText="1"/>
    </xf>
    <xf numFmtId="0" fontId="85" fillId="35" borderId="36" xfId="97" applyFont="1" applyFill="1" applyBorder="1" applyAlignment="1">
      <alignment horizontal="center" vertical="center" wrapText="1"/>
    </xf>
    <xf numFmtId="0" fontId="85" fillId="35" borderId="37" xfId="97" applyFont="1" applyFill="1" applyBorder="1" applyAlignment="1">
      <alignment horizontal="center" vertical="center" wrapText="1"/>
    </xf>
    <xf numFmtId="0" fontId="85" fillId="35" borderId="62" xfId="97" applyFont="1" applyFill="1" applyBorder="1" applyAlignment="1">
      <alignment horizontal="center" vertical="center" wrapText="1"/>
    </xf>
    <xf numFmtId="0" fontId="85" fillId="35" borderId="63" xfId="97" applyFont="1" applyFill="1" applyBorder="1" applyAlignment="1">
      <alignment horizontal="center" vertical="center" wrapText="1"/>
    </xf>
    <xf numFmtId="0" fontId="85" fillId="35" borderId="64" xfId="97" applyFont="1" applyFill="1" applyBorder="1" applyAlignment="1">
      <alignment horizontal="center" vertical="center" wrapText="1"/>
    </xf>
    <xf numFmtId="0" fontId="80" fillId="35" borderId="29" xfId="97" applyFont="1" applyFill="1" applyBorder="1" applyAlignment="1">
      <alignment horizontal="center" vertical="center" wrapText="1"/>
    </xf>
    <xf numFmtId="0" fontId="80" fillId="35" borderId="31" xfId="97" applyFont="1" applyFill="1" applyBorder="1" applyAlignment="1">
      <alignment horizontal="center" vertical="center" wrapText="1"/>
    </xf>
    <xf numFmtId="0" fontId="80" fillId="35" borderId="33" xfId="97" applyFont="1" applyFill="1" applyBorder="1" applyAlignment="1">
      <alignment horizontal="center" vertical="center" wrapText="1"/>
    </xf>
    <xf numFmtId="0" fontId="80" fillId="35" borderId="49" xfId="97" applyFont="1" applyFill="1" applyBorder="1" applyAlignment="1">
      <alignment horizontal="center" vertical="center" wrapText="1"/>
    </xf>
    <xf numFmtId="0" fontId="80" fillId="35" borderId="15" xfId="97" applyFont="1" applyFill="1" applyBorder="1" applyAlignment="1">
      <alignment horizontal="center" vertical="center" wrapText="1"/>
    </xf>
    <xf numFmtId="0" fontId="80" fillId="35" borderId="50" xfId="97" applyFont="1" applyFill="1" applyBorder="1" applyAlignment="1">
      <alignment horizontal="center" vertical="center" wrapText="1"/>
    </xf>
    <xf numFmtId="0" fontId="91" fillId="35" borderId="15" xfId="97" applyFont="1" applyFill="1" applyBorder="1" applyAlignment="1">
      <alignment horizontal="center" vertical="center" wrapText="1"/>
    </xf>
    <xf numFmtId="0" fontId="91" fillId="35" borderId="50" xfId="97" applyFont="1" applyFill="1" applyBorder="1" applyAlignment="1">
      <alignment horizontal="center" vertical="center" wrapText="1"/>
    </xf>
    <xf numFmtId="0" fontId="78" fillId="35" borderId="49" xfId="72" applyFont="1" applyFill="1" applyBorder="1" applyAlignment="1">
      <alignment horizontal="left" vertical="center"/>
    </xf>
    <xf numFmtId="0" fontId="78" fillId="35" borderId="33" xfId="97" applyFont="1" applyFill="1" applyBorder="1" applyAlignment="1">
      <alignment horizontal="left" vertical="center"/>
    </xf>
    <xf numFmtId="0" fontId="78" fillId="35" borderId="50" xfId="97" applyFont="1" applyFill="1" applyBorder="1" applyAlignment="1">
      <alignment horizontal="left" vertical="center"/>
    </xf>
    <xf numFmtId="0" fontId="78" fillId="35" borderId="34" xfId="97" applyFont="1" applyFill="1" applyBorder="1" applyAlignment="1">
      <alignment horizontal="left" vertical="center"/>
    </xf>
    <xf numFmtId="0" fontId="81" fillId="0" borderId="24" xfId="97" applyFont="1" applyBorder="1" applyAlignment="1">
      <alignment horizontal="center" vertical="center"/>
    </xf>
    <xf numFmtId="0" fontId="85" fillId="35" borderId="35" xfId="8" applyFont="1" applyFill="1" applyBorder="1" applyAlignment="1">
      <alignment horizontal="center" vertical="center"/>
    </xf>
    <xf numFmtId="0" fontId="85" fillId="35" borderId="36" xfId="8" applyFont="1" applyFill="1" applyBorder="1" applyAlignment="1">
      <alignment horizontal="center" vertical="center"/>
    </xf>
    <xf numFmtId="0" fontId="85" fillId="35" borderId="37" xfId="8" applyFont="1" applyFill="1" applyBorder="1" applyAlignment="1">
      <alignment horizontal="center" vertical="center"/>
    </xf>
    <xf numFmtId="0" fontId="88" fillId="35" borderId="29" xfId="8" applyFont="1" applyFill="1" applyBorder="1" applyAlignment="1">
      <alignment horizontal="center" vertical="center" wrapText="1"/>
    </xf>
    <xf numFmtId="0" fontId="88" fillId="35" borderId="33" xfId="8" applyFont="1" applyFill="1" applyBorder="1" applyAlignment="1">
      <alignment horizontal="center" vertical="center" wrapText="1"/>
    </xf>
    <xf numFmtId="0" fontId="88" fillId="35" borderId="49" xfId="8" applyFont="1" applyFill="1" applyBorder="1" applyAlignment="1">
      <alignment horizontal="center" vertical="center" wrapText="1"/>
    </xf>
    <xf numFmtId="0" fontId="88" fillId="35" borderId="50" xfId="8" applyFont="1" applyFill="1" applyBorder="1" applyAlignment="1">
      <alignment horizontal="center" vertical="center" wrapText="1"/>
    </xf>
    <xf numFmtId="0" fontId="88" fillId="35" borderId="30" xfId="8" applyFont="1" applyFill="1" applyBorder="1" applyAlignment="1">
      <alignment horizontal="center" vertical="center" wrapText="1"/>
    </xf>
    <xf numFmtId="0" fontId="88" fillId="35" borderId="34" xfId="8" applyFont="1" applyFill="1" applyBorder="1" applyAlignment="1">
      <alignment horizontal="center" vertical="center" wrapText="1"/>
    </xf>
    <xf numFmtId="0" fontId="78" fillId="35" borderId="29" xfId="0" applyFont="1" applyFill="1" applyBorder="1" applyAlignment="1">
      <alignment horizontal="left" vertical="center" wrapText="1"/>
    </xf>
    <xf numFmtId="0" fontId="78" fillId="35" borderId="30" xfId="0" applyFont="1" applyFill="1" applyBorder="1" applyAlignment="1">
      <alignment horizontal="left" vertical="center" wrapText="1"/>
    </xf>
    <xf numFmtId="0" fontId="78" fillId="35" borderId="33" xfId="0" applyFont="1" applyFill="1" applyBorder="1" applyAlignment="1">
      <alignment horizontal="left" vertical="center" wrapText="1"/>
    </xf>
    <xf numFmtId="0" fontId="78" fillId="35" borderId="34" xfId="0" applyFont="1" applyFill="1" applyBorder="1" applyAlignment="1">
      <alignment horizontal="left" vertical="center" wrapText="1"/>
    </xf>
    <xf numFmtId="0" fontId="79" fillId="35" borderId="35" xfId="0" applyFont="1" applyFill="1" applyBorder="1" applyAlignment="1">
      <alignment horizontal="center" vertical="center" wrapText="1"/>
    </xf>
    <xf numFmtId="0" fontId="79" fillId="35" borderId="36" xfId="0" applyFont="1" applyFill="1" applyBorder="1" applyAlignment="1">
      <alignment horizontal="center" vertical="center" wrapText="1"/>
    </xf>
    <xf numFmtId="0" fontId="79" fillId="35" borderId="37" xfId="0" applyFont="1" applyFill="1" applyBorder="1" applyAlignment="1">
      <alignment horizontal="center" vertical="center" wrapText="1"/>
    </xf>
    <xf numFmtId="0" fontId="78" fillId="35" borderId="31" xfId="0" applyFont="1" applyFill="1" applyBorder="1" applyAlignment="1">
      <alignment horizontal="left" vertical="center"/>
    </xf>
    <xf numFmtId="0" fontId="78" fillId="35" borderId="32" xfId="0" applyFont="1" applyFill="1" applyBorder="1" applyAlignment="1">
      <alignment horizontal="left" vertical="center"/>
    </xf>
    <xf numFmtId="0" fontId="80" fillId="35" borderId="33" xfId="0" applyFont="1" applyFill="1" applyBorder="1" applyAlignment="1">
      <alignment horizontal="center" vertical="center" wrapText="1"/>
    </xf>
    <xf numFmtId="0" fontId="80" fillId="35" borderId="49" xfId="0" applyFont="1" applyFill="1" applyBorder="1" applyAlignment="1">
      <alignment horizontal="center" vertical="center" wrapText="1"/>
    </xf>
    <xf numFmtId="0" fontId="80" fillId="35" borderId="30" xfId="0" applyFont="1" applyFill="1" applyBorder="1" applyAlignment="1">
      <alignment horizontal="center" vertical="center" wrapText="1"/>
    </xf>
    <xf numFmtId="0" fontId="80" fillId="35" borderId="34" xfId="0" applyFont="1" applyFill="1" applyBorder="1" applyAlignment="1">
      <alignment horizontal="center" vertical="center" wrapText="1"/>
    </xf>
    <xf numFmtId="0" fontId="80" fillId="35" borderId="50" xfId="0" applyFont="1" applyFill="1" applyBorder="1" applyAlignment="1">
      <alignment horizontal="center" vertical="center" wrapText="1"/>
    </xf>
    <xf numFmtId="0" fontId="80" fillId="35" borderId="29" xfId="10" applyFont="1" applyFill="1" applyBorder="1" applyAlignment="1">
      <alignment horizontal="center" vertical="center" wrapText="1"/>
    </xf>
    <xf numFmtId="0" fontId="80" fillId="35" borderId="49" xfId="10" applyFont="1" applyFill="1" applyBorder="1" applyAlignment="1">
      <alignment horizontal="center" vertical="center" wrapText="1"/>
    </xf>
    <xf numFmtId="0" fontId="80" fillId="35" borderId="30" xfId="10" applyFont="1" applyFill="1" applyBorder="1" applyAlignment="1">
      <alignment horizontal="center" vertical="center" wrapText="1"/>
    </xf>
    <xf numFmtId="0" fontId="80" fillId="35" borderId="35" xfId="10" applyFont="1" applyFill="1" applyBorder="1" applyAlignment="1">
      <alignment horizontal="center" vertical="center" wrapText="1"/>
    </xf>
    <xf numFmtId="0" fontId="80" fillId="35" borderId="36" xfId="10" applyFont="1" applyFill="1" applyBorder="1" applyAlignment="1">
      <alignment horizontal="center" vertical="center" wrapText="1"/>
    </xf>
    <xf numFmtId="0" fontId="80" fillId="35" borderId="37" xfId="10" applyFont="1" applyFill="1" applyBorder="1" applyAlignment="1">
      <alignment horizontal="center" vertical="center" wrapText="1"/>
    </xf>
    <xf numFmtId="0" fontId="82" fillId="0" borderId="24" xfId="10" applyFont="1" applyBorder="1" applyAlignment="1">
      <alignment horizontal="center"/>
    </xf>
    <xf numFmtId="0" fontId="85" fillId="35" borderId="35" xfId="10" applyFont="1" applyFill="1" applyBorder="1" applyAlignment="1">
      <alignment horizontal="center" vertical="center" wrapText="1"/>
    </xf>
    <xf numFmtId="0" fontId="85" fillId="35" borderId="36" xfId="10" applyFont="1" applyFill="1" applyBorder="1" applyAlignment="1">
      <alignment horizontal="center" vertical="center" wrapText="1"/>
    </xf>
    <xf numFmtId="0" fontId="85" fillId="35" borderId="37" xfId="10" applyFont="1" applyFill="1" applyBorder="1" applyAlignment="1">
      <alignment horizontal="center" vertical="center" wrapText="1"/>
    </xf>
    <xf numFmtId="0" fontId="39" fillId="0" borderId="0" xfId="10" applyFont="1" applyAlignment="1">
      <alignment horizontal="center"/>
    </xf>
    <xf numFmtId="0" fontId="57" fillId="0" borderId="24" xfId="10" applyFont="1" applyBorder="1" applyAlignment="1">
      <alignment horizontal="center" vertical="center"/>
    </xf>
    <xf numFmtId="0" fontId="80" fillId="35" borderId="50" xfId="10" applyFont="1" applyFill="1" applyBorder="1" applyAlignment="1">
      <alignment horizontal="center" vertical="center" wrapText="1"/>
    </xf>
    <xf numFmtId="0" fontId="80" fillId="35" borderId="33" xfId="10" applyFont="1" applyFill="1" applyBorder="1" applyAlignment="1">
      <alignment horizontal="center" vertical="center" wrapText="1"/>
    </xf>
    <xf numFmtId="0" fontId="80" fillId="35" borderId="34" xfId="10" applyFont="1" applyFill="1" applyBorder="1" applyAlignment="1">
      <alignment horizontal="center" vertical="center" wrapText="1"/>
    </xf>
    <xf numFmtId="0" fontId="78" fillId="35" borderId="29" xfId="10" applyFont="1" applyFill="1" applyBorder="1" applyAlignment="1">
      <alignment horizontal="left" vertical="center"/>
    </xf>
    <xf numFmtId="0" fontId="78" fillId="35" borderId="30" xfId="10" applyFont="1" applyFill="1" applyBorder="1" applyAlignment="1">
      <alignment horizontal="left" vertical="center"/>
    </xf>
    <xf numFmtId="0" fontId="78" fillId="35" borderId="33" xfId="10" applyFont="1" applyFill="1" applyBorder="1" applyAlignment="1">
      <alignment horizontal="left" vertical="center"/>
    </xf>
    <xf numFmtId="0" fontId="78" fillId="35" borderId="34" xfId="10" applyFont="1" applyFill="1" applyBorder="1" applyAlignment="1">
      <alignment horizontal="left" vertical="center"/>
    </xf>
    <xf numFmtId="0" fontId="81" fillId="0" borderId="24" xfId="10" applyFont="1" applyBorder="1" applyAlignment="1">
      <alignment horizontal="center" vertical="center"/>
    </xf>
    <xf numFmtId="0" fontId="78" fillId="35" borderId="49" xfId="10" applyFont="1" applyFill="1" applyBorder="1" applyAlignment="1">
      <alignment horizontal="left" vertical="center"/>
    </xf>
    <xf numFmtId="0" fontId="78" fillId="35" borderId="50" xfId="10" applyFont="1" applyFill="1" applyBorder="1" applyAlignment="1">
      <alignment horizontal="left" vertical="center"/>
    </xf>
    <xf numFmtId="0" fontId="85" fillId="35" borderId="15" xfId="10" applyFont="1" applyFill="1" applyBorder="1" applyAlignment="1">
      <alignment horizontal="center" vertical="center" wrapText="1"/>
    </xf>
    <xf numFmtId="0" fontId="78" fillId="35" borderId="15" xfId="10" applyFont="1" applyFill="1" applyBorder="1" applyAlignment="1">
      <alignment horizontal="center" vertical="center" wrapText="1"/>
    </xf>
    <xf numFmtId="0" fontId="86" fillId="35" borderId="16" xfId="10" applyFont="1" applyFill="1" applyBorder="1" applyAlignment="1">
      <alignment horizontal="center" vertical="center" wrapText="1"/>
    </xf>
    <xf numFmtId="0" fontId="78" fillId="35" borderId="15" xfId="10" applyFont="1" applyFill="1" applyBorder="1" applyAlignment="1">
      <alignment vertical="center"/>
    </xf>
    <xf numFmtId="0" fontId="78" fillId="35" borderId="17" xfId="10" applyFont="1" applyFill="1" applyBorder="1" applyAlignment="1">
      <alignment vertical="center"/>
    </xf>
    <xf numFmtId="0" fontId="78" fillId="35" borderId="50" xfId="10" applyFont="1" applyFill="1" applyBorder="1" applyAlignment="1">
      <alignment horizontal="center" vertical="center" wrapText="1"/>
    </xf>
    <xf numFmtId="0" fontId="78" fillId="35" borderId="50" xfId="10" applyFont="1" applyFill="1" applyBorder="1" applyAlignment="1">
      <alignment horizontal="center" vertical="center"/>
    </xf>
    <xf numFmtId="2" fontId="82" fillId="0" borderId="24" xfId="10" quotePrefix="1" applyNumberFormat="1" applyFont="1" applyBorder="1" applyAlignment="1">
      <alignment horizontal="center"/>
    </xf>
    <xf numFmtId="2" fontId="82" fillId="0" borderId="24" xfId="10" applyNumberFormat="1" applyFont="1" applyBorder="1" applyAlignment="1">
      <alignment horizontal="center"/>
    </xf>
    <xf numFmtId="0" fontId="78" fillId="35" borderId="29" xfId="10" applyFont="1" applyFill="1" applyBorder="1" applyAlignment="1">
      <alignment horizontal="center" vertical="center" wrapText="1"/>
    </xf>
    <xf numFmtId="0" fontId="86" fillId="35" borderId="33" xfId="10" applyFont="1" applyFill="1" applyBorder="1" applyAlignment="1">
      <alignment horizontal="center" vertical="center" wrapText="1"/>
    </xf>
    <xf numFmtId="0" fontId="78" fillId="35" borderId="49" xfId="10" applyFont="1" applyFill="1" applyBorder="1" applyAlignment="1">
      <alignment horizontal="center" vertical="center" wrapText="1"/>
    </xf>
    <xf numFmtId="0" fontId="90" fillId="35" borderId="30" xfId="10" applyFont="1" applyFill="1" applyBorder="1" applyAlignment="1">
      <alignment horizontal="center" vertical="center" wrapText="1"/>
    </xf>
    <xf numFmtId="0" fontId="86" fillId="35" borderId="50" xfId="10" applyFont="1" applyFill="1" applyBorder="1" applyAlignment="1">
      <alignment horizontal="center" vertical="center" wrapText="1"/>
    </xf>
    <xf numFmtId="0" fontId="90" fillId="35" borderId="34" xfId="10" applyFont="1" applyFill="1" applyBorder="1" applyAlignment="1">
      <alignment horizontal="center" vertical="center" wrapText="1"/>
    </xf>
    <xf numFmtId="0" fontId="40" fillId="0" borderId="3" xfId="10" applyFont="1" applyBorder="1" applyAlignment="1">
      <alignment horizontal="center"/>
    </xf>
    <xf numFmtId="0" fontId="40" fillId="0" borderId="0" xfId="10" applyFont="1" applyAlignment="1">
      <alignment horizontal="center"/>
    </xf>
    <xf numFmtId="0" fontId="40" fillId="0" borderId="2" xfId="10" applyFont="1" applyBorder="1" applyAlignment="1">
      <alignment horizontal="center"/>
    </xf>
    <xf numFmtId="0" fontId="82" fillId="0" borderId="24" xfId="10" applyFont="1" applyBorder="1" applyAlignment="1">
      <alignment horizontal="justify" vertical="center" wrapText="1"/>
    </xf>
    <xf numFmtId="0" fontId="88" fillId="35" borderId="29" xfId="10" applyFont="1" applyFill="1" applyBorder="1" applyAlignment="1">
      <alignment horizontal="center" vertical="center" wrapText="1"/>
    </xf>
    <xf numFmtId="0" fontId="88" fillId="35" borderId="49" xfId="10" applyFont="1" applyFill="1" applyBorder="1" applyAlignment="1">
      <alignment horizontal="center" vertical="center" wrapText="1"/>
    </xf>
    <xf numFmtId="0" fontId="88" fillId="35" borderId="30" xfId="10" applyFont="1" applyFill="1" applyBorder="1" applyAlignment="1">
      <alignment horizontal="center" vertical="center" wrapText="1"/>
    </xf>
    <xf numFmtId="0" fontId="82" fillId="0" borderId="24" xfId="10" quotePrefix="1" applyFont="1" applyBorder="1" applyAlignment="1">
      <alignment horizontal="center" vertical="center" wrapText="1"/>
    </xf>
    <xf numFmtId="0" fontId="82" fillId="0" borderId="24" xfId="10" applyFont="1" applyBorder="1" applyAlignment="1">
      <alignment horizontal="center" vertical="center" wrapText="1"/>
    </xf>
    <xf numFmtId="0" fontId="85" fillId="35" borderId="15" xfId="0" applyFont="1" applyFill="1" applyBorder="1" applyAlignment="1">
      <alignment horizontal="center" vertical="center" wrapText="1"/>
    </xf>
    <xf numFmtId="0" fontId="81" fillId="36" borderId="68" xfId="0" applyFont="1" applyFill="1" applyBorder="1" applyAlignment="1">
      <alignment horizontal="center" vertical="center"/>
    </xf>
    <xf numFmtId="0" fontId="81" fillId="36" borderId="69" xfId="0" applyFont="1" applyFill="1" applyBorder="1" applyAlignment="1">
      <alignment horizontal="center" vertical="center"/>
    </xf>
    <xf numFmtId="0" fontId="81" fillId="36" borderId="27" xfId="0" applyFont="1" applyFill="1" applyBorder="1" applyAlignment="1">
      <alignment horizontal="center" vertical="center"/>
    </xf>
    <xf numFmtId="49" fontId="81" fillId="0" borderId="0" xfId="0" applyNumberFormat="1" applyFont="1" applyAlignment="1">
      <alignment horizontal="center" vertical="center"/>
    </xf>
    <xf numFmtId="49" fontId="78" fillId="35" borderId="15" xfId="0" applyNumberFormat="1" applyFont="1" applyFill="1" applyBorder="1" applyAlignment="1">
      <alignment horizontal="center" vertical="center" wrapText="1"/>
    </xf>
    <xf numFmtId="0" fontId="81" fillId="0" borderId="24" xfId="72" applyFont="1" applyBorder="1" applyAlignment="1">
      <alignment horizontal="center" vertical="center" wrapText="1"/>
    </xf>
    <xf numFmtId="44" fontId="81" fillId="0" borderId="24" xfId="72" applyNumberFormat="1" applyFont="1" applyBorder="1" applyAlignment="1">
      <alignment horizontal="center" vertical="center" wrapText="1"/>
    </xf>
    <xf numFmtId="0" fontId="81" fillId="0" borderId="39" xfId="97" applyFont="1" applyBorder="1" applyAlignment="1">
      <alignment vertical="center"/>
    </xf>
    <xf numFmtId="0" fontId="81" fillId="0" borderId="41" xfId="97" quotePrefix="1" applyFont="1" applyBorder="1" applyAlignment="1">
      <alignment horizontal="center" vertical="center"/>
    </xf>
    <xf numFmtId="4" fontId="81" fillId="0" borderId="41" xfId="97" quotePrefix="1" applyNumberFormat="1" applyFont="1" applyBorder="1" applyAlignment="1">
      <alignment horizontal="right" vertical="center"/>
    </xf>
    <xf numFmtId="0" fontId="81" fillId="0" borderId="39" xfId="97" quotePrefix="1" applyFont="1" applyBorder="1" applyAlignment="1">
      <alignment horizontal="center" vertical="center"/>
    </xf>
    <xf numFmtId="0" fontId="82" fillId="0" borderId="41" xfId="97" applyFont="1" applyBorder="1" applyAlignment="1">
      <alignment vertical="center"/>
    </xf>
    <xf numFmtId="164" fontId="82" fillId="0" borderId="41" xfId="116" applyNumberFormat="1" applyFont="1" applyBorder="1" applyAlignment="1">
      <alignment vertical="center"/>
    </xf>
    <xf numFmtId="164" fontId="82" fillId="0" borderId="39" xfId="116" applyNumberFormat="1" applyFont="1" applyBorder="1" applyAlignment="1">
      <alignment horizontal="center" vertical="center"/>
    </xf>
    <xf numFmtId="43" fontId="82" fillId="0" borderId="41" xfId="116" applyFont="1" applyBorder="1" applyAlignment="1">
      <alignment vertical="center"/>
    </xf>
    <xf numFmtId="0" fontId="81" fillId="0" borderId="41" xfId="97" applyFont="1" applyBorder="1" applyAlignment="1">
      <alignment horizontal="center" vertical="center"/>
    </xf>
    <xf numFmtId="4" fontId="82" fillId="0" borderId="41" xfId="116" applyNumberFormat="1" applyFont="1" applyBorder="1" applyAlignment="1">
      <alignment vertical="center"/>
    </xf>
    <xf numFmtId="0" fontId="82" fillId="0" borderId="42" xfId="97" applyFont="1" applyBorder="1" applyAlignment="1">
      <alignment vertical="center"/>
    </xf>
    <xf numFmtId="164" fontId="82" fillId="0" borderId="42" xfId="116" applyNumberFormat="1" applyFont="1" applyBorder="1" applyAlignment="1">
      <alignment vertical="center"/>
    </xf>
    <xf numFmtId="164" fontId="82" fillId="0" borderId="28" xfId="116" applyNumberFormat="1" applyFont="1" applyBorder="1" applyAlignment="1">
      <alignment horizontal="center" vertical="center"/>
    </xf>
    <xf numFmtId="43" fontId="82" fillId="0" borderId="42" xfId="116" applyFont="1" applyBorder="1" applyAlignment="1">
      <alignment vertical="center"/>
    </xf>
    <xf numFmtId="0" fontId="81" fillId="0" borderId="42" xfId="97" quotePrefix="1" applyFont="1" applyBorder="1" applyAlignment="1">
      <alignment horizontal="center" vertical="center"/>
    </xf>
    <xf numFmtId="0" fontId="81" fillId="0" borderId="28" xfId="97" quotePrefix="1" applyFont="1" applyBorder="1" applyAlignment="1">
      <alignment horizontal="center" vertical="center"/>
    </xf>
    <xf numFmtId="0" fontId="82" fillId="0" borderId="41" xfId="97" quotePrefix="1" applyFont="1" applyBorder="1" applyAlignment="1">
      <alignment horizontal="center" vertical="center" wrapText="1"/>
    </xf>
  </cellXfs>
  <cellStyles count="174">
    <cellStyle name="20% - Énfasis1 2" xfId="23" xr:uid="{00000000-0005-0000-0000-000000000000}"/>
    <cellStyle name="20% - Énfasis1 2 2" xfId="130" xr:uid="{76149E2B-B2FD-47B5-B5F3-4264B3FD9CCE}"/>
    <cellStyle name="20% - Énfasis2 2" xfId="24" xr:uid="{00000000-0005-0000-0000-000001000000}"/>
    <cellStyle name="20% - Énfasis2 2 2" xfId="131" xr:uid="{73C85CEA-0F87-43B0-8D74-178AB697F4F3}"/>
    <cellStyle name="20% - Énfasis3 2" xfId="25" xr:uid="{00000000-0005-0000-0000-000002000000}"/>
    <cellStyle name="20% - Énfasis3 2 2" xfId="132" xr:uid="{44DFAB14-C7C8-4FC7-98C7-994F32780F06}"/>
    <cellStyle name="20% - Énfasis4 2" xfId="26" xr:uid="{00000000-0005-0000-0000-000003000000}"/>
    <cellStyle name="20% - Énfasis4 2 2" xfId="133" xr:uid="{0EA5DFFF-4D0C-4D34-9362-FD467137B526}"/>
    <cellStyle name="20% - Énfasis5 2" xfId="27" xr:uid="{00000000-0005-0000-0000-000004000000}"/>
    <cellStyle name="20% - Énfasis5 2 2" xfId="134" xr:uid="{9DA44FAB-4CDD-492D-B535-B1CE7832EFFE}"/>
    <cellStyle name="20% - Énfasis5 3" xfId="28" xr:uid="{00000000-0005-0000-0000-000005000000}"/>
    <cellStyle name="20% - Énfasis5 3 2" xfId="135" xr:uid="{161F1FAA-4FDA-4B6E-ACA5-43E78F92C2BA}"/>
    <cellStyle name="20% - Énfasis6 2" xfId="29" xr:uid="{00000000-0005-0000-0000-000006000000}"/>
    <cellStyle name="20% - Énfasis6 2 2" xfId="136" xr:uid="{4EDFDDD2-2EB1-4A02-884F-44B5B1DCE385}"/>
    <cellStyle name="20% - Énfasis6 3" xfId="30" xr:uid="{00000000-0005-0000-0000-000007000000}"/>
    <cellStyle name="20% - Énfasis6 3 2" xfId="137" xr:uid="{AB1877AB-C9D7-40A8-8526-04B1C8EE933D}"/>
    <cellStyle name="40% - Énfasis1 2" xfId="31" xr:uid="{00000000-0005-0000-0000-000008000000}"/>
    <cellStyle name="40% - Énfasis1 2 2" xfId="138" xr:uid="{9019BF6C-EF8A-4262-941A-F82B141CFC87}"/>
    <cellStyle name="40% - Énfasis1 3" xfId="32" xr:uid="{00000000-0005-0000-0000-000009000000}"/>
    <cellStyle name="40% - Énfasis1 3 2" xfId="139" xr:uid="{B13C8F47-CF2D-420B-8B38-A9E7553CA7E6}"/>
    <cellStyle name="40% - Énfasis2 2" xfId="33" xr:uid="{00000000-0005-0000-0000-00000A000000}"/>
    <cellStyle name="40% - Énfasis2 2 2" xfId="140" xr:uid="{3102D34E-B7D8-43DD-AB56-4D3F7D8582D9}"/>
    <cellStyle name="40% - Énfasis2 3" xfId="34" xr:uid="{00000000-0005-0000-0000-00000B000000}"/>
    <cellStyle name="40% - Énfasis2 3 2" xfId="141" xr:uid="{59A3C7D8-37B6-407A-A3C2-4B73E6DD61D4}"/>
    <cellStyle name="40% - Énfasis3 2" xfId="35" xr:uid="{00000000-0005-0000-0000-00000C000000}"/>
    <cellStyle name="40% - Énfasis3 2 2" xfId="142" xr:uid="{556D7D86-E63D-482A-8720-402D610C1A4F}"/>
    <cellStyle name="40% - Énfasis4 2" xfId="36" xr:uid="{00000000-0005-0000-0000-00000D000000}"/>
    <cellStyle name="40% - Énfasis4 2 2" xfId="143" xr:uid="{6E9DB663-0466-4663-9341-6EA51ABEEB85}"/>
    <cellStyle name="40% - Énfasis4 3" xfId="37" xr:uid="{00000000-0005-0000-0000-00000E000000}"/>
    <cellStyle name="40% - Énfasis4 3 2" xfId="144" xr:uid="{18A00DEA-53AC-48F8-8A3B-0FBCC2042776}"/>
    <cellStyle name="40% - Énfasis5 2" xfId="38" xr:uid="{00000000-0005-0000-0000-00000F000000}"/>
    <cellStyle name="40% - Énfasis5 2 2" xfId="145" xr:uid="{CFC9E052-637A-41D2-A6D6-7478B0077ED2}"/>
    <cellStyle name="40% - Énfasis5 3" xfId="39" xr:uid="{00000000-0005-0000-0000-000010000000}"/>
    <cellStyle name="40% - Énfasis5 3 2" xfId="146" xr:uid="{1F129F42-D9CA-473F-A9FD-B91416F99E8F}"/>
    <cellStyle name="40% - Énfasis6 2" xfId="40" xr:uid="{00000000-0005-0000-0000-000011000000}"/>
    <cellStyle name="40% - Énfasis6 2 2" xfId="147" xr:uid="{2BF11899-C2D5-4575-90E7-3C1FCD5E145B}"/>
    <cellStyle name="40% - Énfasis6 3" xfId="41" xr:uid="{00000000-0005-0000-0000-000012000000}"/>
    <cellStyle name="40% - Énfasis6 3 2" xfId="148" xr:uid="{34E0DFB5-F380-42A7-AC5C-4792F789EC2E}"/>
    <cellStyle name="60% - Énfasis1 2" xfId="42" xr:uid="{00000000-0005-0000-0000-000013000000}"/>
    <cellStyle name="60% - Énfasis2 2" xfId="43" xr:uid="{00000000-0005-0000-0000-000014000000}"/>
    <cellStyle name="60% - Énfasis3 2" xfId="44" xr:uid="{00000000-0005-0000-0000-000015000000}"/>
    <cellStyle name="60% - Énfasis4 2" xfId="45" xr:uid="{00000000-0005-0000-0000-000016000000}"/>
    <cellStyle name="60% - Énfasis5 2" xfId="46" xr:uid="{00000000-0005-0000-0000-000017000000}"/>
    <cellStyle name="60% - Énfasis6 2" xfId="47" xr:uid="{00000000-0005-0000-0000-000018000000}"/>
    <cellStyle name="Buena 2" xfId="48" xr:uid="{00000000-0005-0000-0000-000019000000}"/>
    <cellStyle name="Cálculo 2" xfId="49" xr:uid="{00000000-0005-0000-0000-00001A000000}"/>
    <cellStyle name="Celda de comprobación 2" xfId="50" xr:uid="{00000000-0005-0000-0000-00001B000000}"/>
    <cellStyle name="Celda vinculada 2" xfId="51" xr:uid="{00000000-0005-0000-0000-00001C000000}"/>
    <cellStyle name="Encabezado 4 2" xfId="52" xr:uid="{00000000-0005-0000-0000-00001D000000}"/>
    <cellStyle name="Énfasis1 2" xfId="53" xr:uid="{00000000-0005-0000-0000-00001E000000}"/>
    <cellStyle name="Énfasis2 2" xfId="54" xr:uid="{00000000-0005-0000-0000-00001F000000}"/>
    <cellStyle name="Énfasis3 2" xfId="55" xr:uid="{00000000-0005-0000-0000-000020000000}"/>
    <cellStyle name="Énfasis4 2" xfId="56" xr:uid="{00000000-0005-0000-0000-000021000000}"/>
    <cellStyle name="Énfasis5 2" xfId="57" xr:uid="{00000000-0005-0000-0000-000022000000}"/>
    <cellStyle name="Énfasis6 2" xfId="58" xr:uid="{00000000-0005-0000-0000-000023000000}"/>
    <cellStyle name="Entrada 2" xfId="59" xr:uid="{00000000-0005-0000-0000-000024000000}"/>
    <cellStyle name="Euro" xfId="60" xr:uid="{00000000-0005-0000-0000-000025000000}"/>
    <cellStyle name="Excel Built-in Normal" xfId="61" xr:uid="{00000000-0005-0000-0000-000026000000}"/>
    <cellStyle name="Incorrecto 2" xfId="62" xr:uid="{00000000-0005-0000-0000-000027000000}"/>
    <cellStyle name="Millares" xfId="1" builtinId="3"/>
    <cellStyle name="Millares 10" xfId="118" xr:uid="{9340D3D4-CAC6-4582-B5CA-21F58C832D02}"/>
    <cellStyle name="Millares 2" xfId="2" xr:uid="{00000000-0005-0000-0000-000029000000}"/>
    <cellStyle name="Millares 2 2" xfId="3" xr:uid="{00000000-0005-0000-0000-00002A000000}"/>
    <cellStyle name="Millares 2 2 2" xfId="120" xr:uid="{B1BE9ABA-4C0C-40B5-8BCA-64DA9EE1F0BA}"/>
    <cellStyle name="Millares 2 3" xfId="63" xr:uid="{00000000-0005-0000-0000-00002B000000}"/>
    <cellStyle name="Millares 2 4" xfId="116" xr:uid="{00000000-0005-0000-0000-00002C000000}"/>
    <cellStyle name="Millares 2 4 2" xfId="172" xr:uid="{D6F97868-522B-454C-B02C-F505523240BF}"/>
    <cellStyle name="Millares 2 5" xfId="119" xr:uid="{AE2013E3-BDE4-4B42-811F-F85D6CDEA7EA}"/>
    <cellStyle name="Millares 3" xfId="4" xr:uid="{00000000-0005-0000-0000-00002D000000}"/>
    <cellStyle name="Millares 3 2" xfId="64" xr:uid="{00000000-0005-0000-0000-00002E000000}"/>
    <cellStyle name="Millares 3 2 2" xfId="149" xr:uid="{287D644F-75D8-47A0-A161-A7DB4A3269F7}"/>
    <cellStyle name="Millares 3 3" xfId="121" xr:uid="{0E287A5B-73CD-41BA-B065-4EE12E62881E}"/>
    <cellStyle name="Millares 4" xfId="5" xr:uid="{00000000-0005-0000-0000-00002F000000}"/>
    <cellStyle name="Millares 4 2" xfId="122" xr:uid="{B28DC077-EBD1-42D4-91E8-CC29BB474758}"/>
    <cellStyle name="Millares 5" xfId="6" xr:uid="{00000000-0005-0000-0000-000030000000}"/>
    <cellStyle name="Millares 5 2" xfId="123" xr:uid="{5FDE8EDF-B76F-4801-809D-AC890CA125CC}"/>
    <cellStyle name="Millares 6" xfId="65" xr:uid="{00000000-0005-0000-0000-000031000000}"/>
    <cellStyle name="Millares 7" xfId="66" xr:uid="{00000000-0005-0000-0000-000032000000}"/>
    <cellStyle name="Millares 7 2" xfId="67" xr:uid="{00000000-0005-0000-0000-000033000000}"/>
    <cellStyle name="Millares 7 2 2" xfId="151" xr:uid="{807B6646-A94E-4189-A649-E7CF1B42BF8F}"/>
    <cellStyle name="Millares 7 3" xfId="7" xr:uid="{00000000-0005-0000-0000-000034000000}"/>
    <cellStyle name="Millares 7 3 2" xfId="124" xr:uid="{351EF587-6E7D-456A-91A8-62103F3FE726}"/>
    <cellStyle name="Millares 7 4" xfId="150" xr:uid="{DF791E56-FF32-46B5-820C-9F490E1FE48A}"/>
    <cellStyle name="Millares 8" xfId="68" xr:uid="{00000000-0005-0000-0000-000035000000}"/>
    <cellStyle name="Millares 8 2" xfId="152" xr:uid="{AEFC486C-D075-4B7D-B130-9158CBC640D0}"/>
    <cellStyle name="Millares 9" xfId="117" xr:uid="{00000000-0005-0000-0000-000036000000}"/>
    <cellStyle name="Millares 9 2" xfId="173" xr:uid="{02D672B0-5121-4F40-9E99-9DBFE8B52E33}"/>
    <cellStyle name="Moneda 2" xfId="69" xr:uid="{00000000-0005-0000-0000-000037000000}"/>
    <cellStyle name="Moneda 3" xfId="70" xr:uid="{00000000-0005-0000-0000-000038000000}"/>
    <cellStyle name="Moneda 3 2" xfId="153" xr:uid="{5FE12BE0-A418-4288-8FC0-84A005E88E3D}"/>
    <cellStyle name="Neutral 2" xfId="71" xr:uid="{00000000-0005-0000-0000-000039000000}"/>
    <cellStyle name="Normal" xfId="0" builtinId="0"/>
    <cellStyle name="Normal 10" xfId="72" xr:uid="{00000000-0005-0000-0000-00003B000000}"/>
    <cellStyle name="Normal 10 2" xfId="73" xr:uid="{00000000-0005-0000-0000-00003C000000}"/>
    <cellStyle name="Normal 10 2 2" xfId="74" xr:uid="{00000000-0005-0000-0000-00003D000000}"/>
    <cellStyle name="Normal 11" xfId="75" xr:uid="{00000000-0005-0000-0000-00003E000000}"/>
    <cellStyle name="Normal 11 2" xfId="154" xr:uid="{CA9D7389-9329-47A0-B112-1C89657DCD52}"/>
    <cellStyle name="Normal 12" xfId="76" xr:uid="{00000000-0005-0000-0000-00003F000000}"/>
    <cellStyle name="Normal 12 2" xfId="77" xr:uid="{00000000-0005-0000-0000-000040000000}"/>
    <cellStyle name="Normal 12 2 2" xfId="156" xr:uid="{D292FC5E-5D40-43FA-9765-D8EE4DA0E2BD}"/>
    <cellStyle name="Normal 12 3" xfId="155" xr:uid="{4756442F-2EDA-4D7C-9E1D-D6FAF497DA15}"/>
    <cellStyle name="Normal 13" xfId="78" xr:uid="{00000000-0005-0000-0000-000041000000}"/>
    <cellStyle name="Normal 13 2" xfId="79" xr:uid="{00000000-0005-0000-0000-000042000000}"/>
    <cellStyle name="Normal 13 3" xfId="157" xr:uid="{882C9013-D7E6-409A-9792-B35F64398D01}"/>
    <cellStyle name="Normal 14" xfId="80" xr:uid="{00000000-0005-0000-0000-000043000000}"/>
    <cellStyle name="Normal 14 2" xfId="158" xr:uid="{86BDBCAB-8D48-4E5C-8A63-8A616E75EE49}"/>
    <cellStyle name="Normal 15" xfId="81" xr:uid="{00000000-0005-0000-0000-000044000000}"/>
    <cellStyle name="Normal 15 2" xfId="159" xr:uid="{0B8C9CD6-5438-462F-B062-9395B6EE831D}"/>
    <cellStyle name="Normal 16" xfId="82" xr:uid="{00000000-0005-0000-0000-000045000000}"/>
    <cellStyle name="Normal 16 2" xfId="160" xr:uid="{F1387E4A-1B5F-48FD-8741-8916E673F5BC}"/>
    <cellStyle name="Normal 17" xfId="83" xr:uid="{00000000-0005-0000-0000-000046000000}"/>
    <cellStyle name="Normal 17 2" xfId="84" xr:uid="{00000000-0005-0000-0000-000047000000}"/>
    <cellStyle name="Normal 17 2 2" xfId="162" xr:uid="{4A3B1792-E9A7-4BEB-A5FC-6180104E25B8}"/>
    <cellStyle name="Normal 17 3" xfId="8" xr:uid="{00000000-0005-0000-0000-000048000000}"/>
    <cellStyle name="Normal 17 3 2" xfId="125" xr:uid="{0657F5FC-97EE-4D88-930E-27C07F5E0352}"/>
    <cellStyle name="Normal 17 4" xfId="161" xr:uid="{EE2695CB-366B-4BDD-A20B-793777074FE2}"/>
    <cellStyle name="Normal 18" xfId="85" xr:uid="{00000000-0005-0000-0000-000049000000}"/>
    <cellStyle name="Normal 19" xfId="86" xr:uid="{00000000-0005-0000-0000-00004A000000}"/>
    <cellStyle name="Normal 19 2" xfId="163" xr:uid="{2ECEA07F-E1B2-478B-919C-998FA5FEB1A4}"/>
    <cellStyle name="Normal 2" xfId="9" xr:uid="{00000000-0005-0000-0000-00004B000000}"/>
    <cellStyle name="Normal 2 10" xfId="87" xr:uid="{00000000-0005-0000-0000-00004C000000}"/>
    <cellStyle name="Normal 2 2" xfId="10" xr:uid="{00000000-0005-0000-0000-00004D000000}"/>
    <cellStyle name="Normal 2 2 2" xfId="11" xr:uid="{00000000-0005-0000-0000-00004E000000}"/>
    <cellStyle name="Normal 2 2 2 2" xfId="12" xr:uid="{00000000-0005-0000-0000-00004F000000}"/>
    <cellStyle name="Normal 2 2 2 2 2" xfId="126" xr:uid="{5E09B789-1CE6-4060-8F20-EA1BDCC71C88}"/>
    <cellStyle name="Normal 2 2 2 3" xfId="114" xr:uid="{00000000-0005-0000-0000-000050000000}"/>
    <cellStyle name="Normal 2 3" xfId="21" xr:uid="{00000000-0005-0000-0000-000051000000}"/>
    <cellStyle name="Normal 2 4" xfId="88" xr:uid="{00000000-0005-0000-0000-000052000000}"/>
    <cellStyle name="Normal 2 4 2" xfId="164" xr:uid="{61C8DEBA-E95B-4711-AFE1-6E5D2A1C1F5E}"/>
    <cellStyle name="Normal 2 5" xfId="89" xr:uid="{00000000-0005-0000-0000-000053000000}"/>
    <cellStyle name="Normal 2 5 2" xfId="165" xr:uid="{E42EAA1F-7B8C-4885-AC51-F59DBD53EF96}"/>
    <cellStyle name="Normal 2 6" xfId="90" xr:uid="{00000000-0005-0000-0000-000054000000}"/>
    <cellStyle name="Normal 2 6 2" xfId="166" xr:uid="{E12AE680-5E33-46C0-A550-51DB18A695DA}"/>
    <cellStyle name="Normal 2 7" xfId="91" xr:uid="{00000000-0005-0000-0000-000055000000}"/>
    <cellStyle name="Normal 2 7 2" xfId="167" xr:uid="{0D4A11A2-E249-443C-8856-C37DFD718BD7}"/>
    <cellStyle name="Normal 2 8" xfId="92" xr:uid="{00000000-0005-0000-0000-000056000000}"/>
    <cellStyle name="Normal 2 8 2" xfId="168" xr:uid="{B87B95AF-910F-418B-9CAD-8AE28682EA02}"/>
    <cellStyle name="Normal 2 9" xfId="93" xr:uid="{00000000-0005-0000-0000-000057000000}"/>
    <cellStyle name="Normal 2_BASE 2010 B" xfId="94" xr:uid="{00000000-0005-0000-0000-000058000000}"/>
    <cellStyle name="Normal 20" xfId="115" xr:uid="{00000000-0005-0000-0000-000059000000}"/>
    <cellStyle name="Normal 3" xfId="13" xr:uid="{00000000-0005-0000-0000-00005A000000}"/>
    <cellStyle name="Normal 3 2" xfId="14" xr:uid="{00000000-0005-0000-0000-00005B000000}"/>
    <cellStyle name="Normal 3 2 2" xfId="127" xr:uid="{698C1BFD-56FE-44EE-8175-B81990CE964D}"/>
    <cellStyle name="Normal 3 3" xfId="95" xr:uid="{00000000-0005-0000-0000-00005C000000}"/>
    <cellStyle name="Normal 3 3 2" xfId="169" xr:uid="{A0190FCC-3E14-4640-8B9E-BC7968410C23}"/>
    <cellStyle name="Normal 3 4" xfId="96" xr:uid="{00000000-0005-0000-0000-00005D000000}"/>
    <cellStyle name="Normal 3 4 2" xfId="170" xr:uid="{5E37D7BF-17F3-4981-BD17-0ABA4D658F19}"/>
    <cellStyle name="Normal 3 5" xfId="15" xr:uid="{00000000-0005-0000-0000-00005E000000}"/>
    <cellStyle name="Normal 3 5 2" xfId="97" xr:uid="{00000000-0005-0000-0000-00005F000000}"/>
    <cellStyle name="Normal 4" xfId="16" xr:uid="{00000000-0005-0000-0000-000060000000}"/>
    <cellStyle name="Normal 4 2" xfId="98" xr:uid="{00000000-0005-0000-0000-000061000000}"/>
    <cellStyle name="Normal 5" xfId="17" xr:uid="{00000000-0005-0000-0000-000062000000}"/>
    <cellStyle name="Normal 5 2" xfId="99" xr:uid="{00000000-0005-0000-0000-000063000000}"/>
    <cellStyle name="Normal 5 3" xfId="100" xr:uid="{00000000-0005-0000-0000-000064000000}"/>
    <cellStyle name="Normal 5 4" xfId="128" xr:uid="{7114F085-0C5E-459A-B9F7-4146FBB85304}"/>
    <cellStyle name="Normal 6" xfId="22" xr:uid="{00000000-0005-0000-0000-000065000000}"/>
    <cellStyle name="Normal 6 2" xfId="129" xr:uid="{BBCF1A6B-F556-404B-938C-88D754D56FD3}"/>
    <cellStyle name="Normal 7" xfId="101" xr:uid="{00000000-0005-0000-0000-000066000000}"/>
    <cellStyle name="Normal 8" xfId="102" xr:uid="{00000000-0005-0000-0000-000067000000}"/>
    <cellStyle name="Normal 9" xfId="103" xr:uid="{00000000-0005-0000-0000-000068000000}"/>
    <cellStyle name="Normal_FORMATO IAIE IAT 2" xfId="18" xr:uid="{00000000-0005-0000-0000-000069000000}"/>
    <cellStyle name="Notas 2" xfId="104" xr:uid="{00000000-0005-0000-0000-00006A000000}"/>
    <cellStyle name="Notas 2 2" xfId="171" xr:uid="{3310E56D-EDD9-403D-844C-D95F17A5C467}"/>
    <cellStyle name="Notas 3" xfId="105" xr:uid="{00000000-0005-0000-0000-00006B000000}"/>
    <cellStyle name="Porcentual 2" xfId="19" xr:uid="{00000000-0005-0000-0000-00006C000000}"/>
    <cellStyle name="Porcentual 2 2" xfId="20" xr:uid="{00000000-0005-0000-0000-00006D000000}"/>
    <cellStyle name="Salida 2" xfId="106" xr:uid="{00000000-0005-0000-0000-00006E000000}"/>
    <cellStyle name="Texto de advertencia 2" xfId="107" xr:uid="{00000000-0005-0000-0000-00006F000000}"/>
    <cellStyle name="Texto explicativo 2" xfId="108" xr:uid="{00000000-0005-0000-0000-000070000000}"/>
    <cellStyle name="Título 1 2" xfId="109" xr:uid="{00000000-0005-0000-0000-000071000000}"/>
    <cellStyle name="Título 2 2" xfId="110" xr:uid="{00000000-0005-0000-0000-000072000000}"/>
    <cellStyle name="Título 3 2" xfId="111" xr:uid="{00000000-0005-0000-0000-000073000000}"/>
    <cellStyle name="Título 4" xfId="112" xr:uid="{00000000-0005-0000-0000-000074000000}"/>
    <cellStyle name="Total 2" xfId="113" xr:uid="{00000000-0005-0000-0000-000075000000}"/>
  </cellStyles>
  <dxfs count="7">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691C20"/>
      <color rgb="FF6F7271"/>
      <color rgb="FFBC955C"/>
      <color rgb="FF235B4E"/>
      <color rgb="FFDDC9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eg"/><Relationship Id="rId1" Type="http://schemas.openxmlformats.org/officeDocument/2006/relationships/image" Target="../media/image1.jpeg"/><Relationship Id="rId4"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eg"/><Relationship Id="rId1" Type="http://schemas.openxmlformats.org/officeDocument/2006/relationships/image" Target="../media/image1.jpeg"/><Relationship Id="rId4"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eg"/><Relationship Id="rId1" Type="http://schemas.openxmlformats.org/officeDocument/2006/relationships/image" Target="../media/image1.jpeg"/><Relationship Id="rId4" Type="http://schemas.openxmlformats.org/officeDocument/2006/relationships/image" Target="../media/image3.png"/></Relationships>
</file>

<file path=xl/drawings/_rels/vmlDrawing13.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eg"/><Relationship Id="rId1" Type="http://schemas.openxmlformats.org/officeDocument/2006/relationships/image" Target="../media/image1.jpeg"/><Relationship Id="rId4" Type="http://schemas.openxmlformats.org/officeDocument/2006/relationships/image" Target="../media/image3.png"/></Relationships>
</file>

<file path=xl/drawings/_rels/vmlDrawing14.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eg"/><Relationship Id="rId1" Type="http://schemas.openxmlformats.org/officeDocument/2006/relationships/image" Target="../media/image1.jpeg"/><Relationship Id="rId4" Type="http://schemas.openxmlformats.org/officeDocument/2006/relationships/image" Target="../media/image3.png"/></Relationships>
</file>

<file path=xl/drawings/_rels/vmlDrawing15.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eg"/><Relationship Id="rId1" Type="http://schemas.openxmlformats.org/officeDocument/2006/relationships/image" Target="../media/image1.jpeg"/><Relationship Id="rId4" Type="http://schemas.openxmlformats.org/officeDocument/2006/relationships/image" Target="../media/image3.png"/></Relationships>
</file>

<file path=xl/drawings/_rels/vmlDrawing16.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eg"/><Relationship Id="rId1" Type="http://schemas.openxmlformats.org/officeDocument/2006/relationships/image" Target="../media/image1.jpeg"/><Relationship Id="rId4" Type="http://schemas.openxmlformats.org/officeDocument/2006/relationships/image" Target="../media/image3.png"/></Relationships>
</file>

<file path=xl/drawings/_rels/vmlDrawing17.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eg"/><Relationship Id="rId1" Type="http://schemas.openxmlformats.org/officeDocument/2006/relationships/image" Target="../media/image1.jpeg"/><Relationship Id="rId4" Type="http://schemas.openxmlformats.org/officeDocument/2006/relationships/image" Target="../media/image3.png"/></Relationships>
</file>

<file path=xl/drawings/_rels/vmlDrawing18.v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eg"/><Relationship Id="rId1" Type="http://schemas.openxmlformats.org/officeDocument/2006/relationships/image" Target="../media/image1.jpeg"/><Relationship Id="rId4"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1.jpeg"/><Relationship Id="rId1" Type="http://schemas.openxmlformats.org/officeDocument/2006/relationships/image" Target="../media/image5.png"/><Relationship Id="rId5" Type="http://schemas.openxmlformats.org/officeDocument/2006/relationships/image" Target="../media/image3.png"/><Relationship Id="rId4"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eg"/><Relationship Id="rId1" Type="http://schemas.openxmlformats.org/officeDocument/2006/relationships/image" Target="../media/image1.jpeg"/><Relationship Id="rId4"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eg"/><Relationship Id="rId1" Type="http://schemas.openxmlformats.org/officeDocument/2006/relationships/image" Target="../media/image1.jpeg"/><Relationship Id="rId4"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eg"/><Relationship Id="rId1" Type="http://schemas.openxmlformats.org/officeDocument/2006/relationships/image" Target="../media/image1.jpeg"/><Relationship Id="rId4"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eg"/><Relationship Id="rId1" Type="http://schemas.openxmlformats.org/officeDocument/2006/relationships/image" Target="../media/image1.jpeg"/><Relationship Id="rId4"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eg"/><Relationship Id="rId1" Type="http://schemas.openxmlformats.org/officeDocument/2006/relationships/image" Target="../media/image1.jpeg"/><Relationship Id="rId4"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eg"/><Relationship Id="rId1" Type="http://schemas.openxmlformats.org/officeDocument/2006/relationships/image" Target="../media/image1.jpe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5</xdr:col>
      <xdr:colOff>642257</xdr:colOff>
      <xdr:row>15</xdr:row>
      <xdr:rowOff>65314</xdr:rowOff>
    </xdr:from>
    <xdr:ext cx="3405292" cy="1109856"/>
    <xdr:sp macro="" textlink="">
      <xdr:nvSpPr>
        <xdr:cNvPr id="2" name="Rectángulo 1">
          <a:extLst>
            <a:ext uri="{FF2B5EF4-FFF2-40B4-BE49-F238E27FC236}">
              <a16:creationId xmlns:a16="http://schemas.microsoft.com/office/drawing/2014/main" id="{8D8AC031-B9C2-46D8-A68A-DA047EED122E}"/>
            </a:ext>
          </a:extLst>
        </xdr:cNvPr>
        <xdr:cNvSpPr/>
      </xdr:nvSpPr>
      <xdr:spPr>
        <a:xfrm>
          <a:off x="7511143" y="3429000"/>
          <a:ext cx="3405292" cy="1109856"/>
        </a:xfrm>
        <a:prstGeom prst="rect">
          <a:avLst/>
        </a:prstGeom>
        <a:noFill/>
      </xdr:spPr>
      <xdr:txBody>
        <a:bodyPr wrap="none" lIns="91440" tIns="45720" rIns="91440" bIns="45720">
          <a:spAutoFit/>
        </a:bodyPr>
        <a:lstStyle/>
        <a:p>
          <a:pPr algn="ctr"/>
          <a:r>
            <a:rPr lang="es-ES" sz="6500" b="0" cap="none" spc="0">
              <a:ln w="0"/>
              <a:solidFill>
                <a:srgbClr val="691C20"/>
              </a:solidFill>
              <a:effectLst>
                <a:outerShdw blurRad="38100" dist="25400" dir="5400000" algn="ctr" rotWithShape="0">
                  <a:srgbClr val="6E747A">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59871</xdr:colOff>
      <xdr:row>8</xdr:row>
      <xdr:rowOff>1055914</xdr:rowOff>
    </xdr:from>
    <xdr:ext cx="3405292" cy="1109856"/>
    <xdr:sp macro="" textlink="">
      <xdr:nvSpPr>
        <xdr:cNvPr id="2" name="Rectángulo 1">
          <a:extLst>
            <a:ext uri="{FF2B5EF4-FFF2-40B4-BE49-F238E27FC236}">
              <a16:creationId xmlns:a16="http://schemas.microsoft.com/office/drawing/2014/main" id="{73031D50-28EF-4318-A641-E52450B90EAA}"/>
            </a:ext>
          </a:extLst>
        </xdr:cNvPr>
        <xdr:cNvSpPr/>
      </xdr:nvSpPr>
      <xdr:spPr>
        <a:xfrm>
          <a:off x="8556171" y="4076700"/>
          <a:ext cx="3405292" cy="1109856"/>
        </a:xfrm>
        <a:prstGeom prst="rect">
          <a:avLst/>
        </a:prstGeom>
        <a:noFill/>
      </xdr:spPr>
      <xdr:txBody>
        <a:bodyPr wrap="none" lIns="91440" tIns="45720" rIns="91440" bIns="45720">
          <a:spAutoFit/>
        </a:bodyPr>
        <a:lstStyle/>
        <a:p>
          <a:pPr algn="ctr"/>
          <a:r>
            <a:rPr lang="es-ES" sz="6500" b="0" cap="none" spc="0">
              <a:ln w="0"/>
              <a:solidFill>
                <a:srgbClr val="691C20"/>
              </a:solidFill>
              <a:effectLst>
                <a:outerShdw blurRad="38100" dist="25400" dir="5400000" algn="ctr" rotWithShape="0">
                  <a:srgbClr val="6E747A">
                    <a:alpha val="43000"/>
                  </a:srgb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1692728</xdr:colOff>
      <xdr:row>14</xdr:row>
      <xdr:rowOff>76200</xdr:rowOff>
    </xdr:from>
    <xdr:ext cx="3405292" cy="1109856"/>
    <xdr:sp macro="" textlink="">
      <xdr:nvSpPr>
        <xdr:cNvPr id="2" name="Rectángulo 1">
          <a:extLst>
            <a:ext uri="{FF2B5EF4-FFF2-40B4-BE49-F238E27FC236}">
              <a16:creationId xmlns:a16="http://schemas.microsoft.com/office/drawing/2014/main" id="{55D3A82C-5CF3-470F-8CB6-F09B9133CF88}"/>
            </a:ext>
          </a:extLst>
        </xdr:cNvPr>
        <xdr:cNvSpPr/>
      </xdr:nvSpPr>
      <xdr:spPr>
        <a:xfrm>
          <a:off x="4136571" y="3102429"/>
          <a:ext cx="3405292" cy="1109856"/>
        </a:xfrm>
        <a:prstGeom prst="rect">
          <a:avLst/>
        </a:prstGeom>
        <a:noFill/>
      </xdr:spPr>
      <xdr:txBody>
        <a:bodyPr wrap="none" lIns="91440" tIns="45720" rIns="91440" bIns="45720">
          <a:spAutoFit/>
        </a:bodyPr>
        <a:lstStyle/>
        <a:p>
          <a:pPr algn="ctr"/>
          <a:r>
            <a:rPr lang="es-ES" sz="6500" b="0" cap="none" spc="0">
              <a:ln w="0"/>
              <a:solidFill>
                <a:srgbClr val="691C20"/>
              </a:solidFill>
              <a:effectLst>
                <a:outerShdw blurRad="38100" dist="25400" dir="5400000" algn="ctr" rotWithShape="0">
                  <a:srgbClr val="6E747A">
                    <a:alpha val="43000"/>
                  </a:srgbClr>
                </a:outerShdw>
              </a:effectLst>
            </a:rPr>
            <a:t>No Aplica</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1489710</xdr:colOff>
      <xdr:row>12</xdr:row>
      <xdr:rowOff>224790</xdr:rowOff>
    </xdr:from>
    <xdr:ext cx="3405292" cy="1109856"/>
    <xdr:sp macro="" textlink="">
      <xdr:nvSpPr>
        <xdr:cNvPr id="2" name="Rectángulo 1">
          <a:extLst>
            <a:ext uri="{FF2B5EF4-FFF2-40B4-BE49-F238E27FC236}">
              <a16:creationId xmlns:a16="http://schemas.microsoft.com/office/drawing/2014/main" id="{8741246B-F003-451E-A6D8-0A925C1DB0C1}"/>
            </a:ext>
          </a:extLst>
        </xdr:cNvPr>
        <xdr:cNvSpPr/>
      </xdr:nvSpPr>
      <xdr:spPr>
        <a:xfrm>
          <a:off x="4278630" y="3360420"/>
          <a:ext cx="3405292" cy="1109856"/>
        </a:xfrm>
        <a:prstGeom prst="rect">
          <a:avLst/>
        </a:prstGeom>
        <a:noFill/>
      </xdr:spPr>
      <xdr:txBody>
        <a:bodyPr wrap="none" lIns="91440" tIns="45720" rIns="91440" bIns="45720">
          <a:spAutoFit/>
        </a:bodyPr>
        <a:lstStyle/>
        <a:p>
          <a:pPr algn="ctr"/>
          <a:r>
            <a:rPr lang="es-ES" sz="6500" b="0" cap="none" spc="0">
              <a:ln w="0"/>
              <a:solidFill>
                <a:srgbClr val="691C20"/>
              </a:solidFill>
              <a:effectLst>
                <a:outerShdw blurRad="38100" dist="25400" dir="5400000" algn="ctr" rotWithShape="0">
                  <a:srgbClr val="6E747A">
                    <a:alpha val="43000"/>
                  </a:srgbClr>
                </a:outerShdw>
              </a:effectLst>
            </a:rPr>
            <a:t>No Aplica</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2370666</xdr:colOff>
      <xdr:row>8</xdr:row>
      <xdr:rowOff>0</xdr:rowOff>
    </xdr:from>
    <xdr:ext cx="3405292" cy="1109856"/>
    <xdr:sp macro="" textlink="">
      <xdr:nvSpPr>
        <xdr:cNvPr id="2" name="Rectángulo 1">
          <a:extLst>
            <a:ext uri="{FF2B5EF4-FFF2-40B4-BE49-F238E27FC236}">
              <a16:creationId xmlns:a16="http://schemas.microsoft.com/office/drawing/2014/main" id="{93040FD4-871B-4278-A082-E5FE1749FACB}"/>
            </a:ext>
          </a:extLst>
        </xdr:cNvPr>
        <xdr:cNvSpPr/>
      </xdr:nvSpPr>
      <xdr:spPr>
        <a:xfrm>
          <a:off x="2370666" y="1354667"/>
          <a:ext cx="3405292" cy="1109856"/>
        </a:xfrm>
        <a:prstGeom prst="rect">
          <a:avLst/>
        </a:prstGeom>
        <a:noFill/>
      </xdr:spPr>
      <xdr:txBody>
        <a:bodyPr wrap="none" lIns="91440" tIns="45720" rIns="91440" bIns="45720">
          <a:spAutoFit/>
        </a:bodyPr>
        <a:lstStyle/>
        <a:p>
          <a:pPr algn="ctr"/>
          <a:r>
            <a:rPr lang="es-ES" sz="6500" b="0" cap="none" spc="0">
              <a:ln w="0"/>
              <a:solidFill>
                <a:srgbClr val="691C20"/>
              </a:solidFill>
              <a:effectLst>
                <a:outerShdw blurRad="38100" dist="25400" dir="5400000" algn="ctr" rotWithShape="0">
                  <a:srgbClr val="6E747A">
                    <a:alpha val="43000"/>
                  </a:srgbClr>
                </a:outerShdw>
              </a:effectLst>
            </a:rPr>
            <a:t>No Aplica</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331694</xdr:colOff>
      <xdr:row>13</xdr:row>
      <xdr:rowOff>215153</xdr:rowOff>
    </xdr:from>
    <xdr:ext cx="3405292" cy="1109856"/>
    <xdr:sp macro="" textlink="">
      <xdr:nvSpPr>
        <xdr:cNvPr id="2" name="Rectángulo 1">
          <a:extLst>
            <a:ext uri="{FF2B5EF4-FFF2-40B4-BE49-F238E27FC236}">
              <a16:creationId xmlns:a16="http://schemas.microsoft.com/office/drawing/2014/main" id="{A0628E2F-B325-40A6-ABE9-BAF631F7B10F}"/>
            </a:ext>
          </a:extLst>
        </xdr:cNvPr>
        <xdr:cNvSpPr/>
      </xdr:nvSpPr>
      <xdr:spPr>
        <a:xfrm>
          <a:off x="4554070" y="3325906"/>
          <a:ext cx="3405292" cy="1109856"/>
        </a:xfrm>
        <a:prstGeom prst="rect">
          <a:avLst/>
        </a:prstGeom>
        <a:noFill/>
      </xdr:spPr>
      <xdr:txBody>
        <a:bodyPr wrap="none" lIns="91440" tIns="45720" rIns="91440" bIns="45720">
          <a:spAutoFit/>
        </a:bodyPr>
        <a:lstStyle/>
        <a:p>
          <a:pPr algn="ctr"/>
          <a:r>
            <a:rPr lang="es-ES" sz="6500" b="0" cap="none" spc="0">
              <a:ln w="0"/>
              <a:solidFill>
                <a:srgbClr val="691C20"/>
              </a:solidFill>
              <a:effectLst>
                <a:outerShdw blurRad="38100" dist="25400" dir="5400000" algn="ctr" rotWithShape="0">
                  <a:srgbClr val="6E747A">
                    <a:alpha val="43000"/>
                  </a:srgbClr>
                </a:outerShdw>
              </a:effectLst>
            </a:rPr>
            <a:t>No Aplica</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885825</xdr:colOff>
      <xdr:row>14</xdr:row>
      <xdr:rowOff>223838</xdr:rowOff>
    </xdr:from>
    <xdr:ext cx="3405292" cy="1109856"/>
    <xdr:sp macro="" textlink="">
      <xdr:nvSpPr>
        <xdr:cNvPr id="2" name="Rectángulo 1">
          <a:extLst>
            <a:ext uri="{FF2B5EF4-FFF2-40B4-BE49-F238E27FC236}">
              <a16:creationId xmlns:a16="http://schemas.microsoft.com/office/drawing/2014/main" id="{A52266FB-FBC8-44B5-BA57-55A6F6E32C8E}"/>
            </a:ext>
          </a:extLst>
        </xdr:cNvPr>
        <xdr:cNvSpPr/>
      </xdr:nvSpPr>
      <xdr:spPr>
        <a:xfrm>
          <a:off x="3881438" y="3671888"/>
          <a:ext cx="3405292" cy="1109856"/>
        </a:xfrm>
        <a:prstGeom prst="rect">
          <a:avLst/>
        </a:prstGeom>
        <a:noFill/>
      </xdr:spPr>
      <xdr:txBody>
        <a:bodyPr wrap="none" lIns="91440" tIns="45720" rIns="91440" bIns="45720">
          <a:spAutoFit/>
        </a:bodyPr>
        <a:lstStyle/>
        <a:p>
          <a:pPr algn="ctr"/>
          <a:r>
            <a:rPr lang="es-ES" sz="6500" b="0" cap="none" spc="0">
              <a:ln w="0"/>
              <a:solidFill>
                <a:srgbClr val="691C20"/>
              </a:solidFill>
              <a:effectLst>
                <a:outerShdw blurRad="38100" dist="25400" dir="5400000" algn="ctr" rotWithShape="0">
                  <a:srgbClr val="6E747A">
                    <a:alpha val="43000"/>
                  </a:srgbClr>
                </a:outerShdw>
              </a:effectLst>
            </a:rPr>
            <a:t>No Aplica</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xdr:col>
      <xdr:colOff>1545771</xdr:colOff>
      <xdr:row>14</xdr:row>
      <xdr:rowOff>440872</xdr:rowOff>
    </xdr:from>
    <xdr:ext cx="4457700" cy="1109856"/>
    <xdr:sp macro="" textlink="">
      <xdr:nvSpPr>
        <xdr:cNvPr id="2" name="Rectángulo 1">
          <a:extLst>
            <a:ext uri="{FF2B5EF4-FFF2-40B4-BE49-F238E27FC236}">
              <a16:creationId xmlns:a16="http://schemas.microsoft.com/office/drawing/2014/main" id="{C58DF3BE-03BF-430E-9686-B07CC6969760}"/>
            </a:ext>
          </a:extLst>
        </xdr:cNvPr>
        <xdr:cNvSpPr/>
      </xdr:nvSpPr>
      <xdr:spPr>
        <a:xfrm>
          <a:off x="7565571" y="4838701"/>
          <a:ext cx="4457700" cy="1109856"/>
        </a:xfrm>
        <a:prstGeom prst="rect">
          <a:avLst/>
        </a:prstGeom>
        <a:noFill/>
      </xdr:spPr>
      <xdr:txBody>
        <a:bodyPr wrap="square" lIns="91440" tIns="45720" rIns="91440" bIns="45720">
          <a:spAutoFit/>
        </a:bodyPr>
        <a:lstStyle/>
        <a:p>
          <a:pPr algn="ctr"/>
          <a:r>
            <a:rPr lang="es-ES" sz="6500" b="0" cap="none" spc="0">
              <a:ln w="0"/>
              <a:solidFill>
                <a:srgbClr val="691C20"/>
              </a:solidFill>
              <a:effectLst>
                <a:outerShdw blurRad="38100" dist="25400" dir="5400000" algn="ctr" rotWithShape="0">
                  <a:srgbClr val="6E747A">
                    <a:alpha val="43000"/>
                  </a:srgbClr>
                </a:outerShdw>
              </a:effectLst>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NDRES\Users\Finanzas\AppData\Local\Microsoft\Windows\Temporary%20Internet%20Files\Content.Outlook\64HL10I4\ESTADO%20ANAL&#205;TICO%20DEL%20EJERCICI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NDRES\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54.163\compartidos\Mis%20documentos\2008\Macros\IAT\IAT%20ver%2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Mis%20documentos\2008\Macros\IAT\IAT%20ver%20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54.163\compartidos\Documents%20and%20Settings\SFINANZAS\Mis%20documentos\EJERCICIO%202009\GU&#205;A%20IAT2009\GU&#205;A%20E-J%202009\GUIA%20IAT%20ENERO-DICIEMBRE\GU&#205;A%20ULTIMA\Copia%20de%20IAT%20ver%209.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NDRES\Documents%20and%20Settings\SFINANZAS\Mis%20documentos\EJERCICIO%202009\GU&#205;A%20IAT2009\GU&#205;A%20E-J%202009\GUIA%20IAT%20ENERO-DICIEMBRE\GU&#205;A%20ULTIMA\Copia%20de%20IAT%20ver%209.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GUIA%20IAT%20ENERO-DICIEMBRE\GU&#205;A%20ULTIMA\Copia%20de%20IAT%20ver%209.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54.133\tere\Documents%20and%20Settings\SFINANZAS\Mis%20documentos\EJERCICIO%202009\GU&#205;A%20IAT2009\GU&#205;A%20E-J%202009\GUIA%20IAT%20ENERO-DICIEMBRE\GU&#205;A%20ULTIMA\Copia%20de%20IAT%20ver%209.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Prog PAR"/>
      <sheetName val="Viv"/>
      <sheetName val="Educ Salud y AS"/>
      <sheetName val="cats"/>
      <sheetName val="INICIO"/>
      <sheetName val="dato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3595E-0E36-441A-9989-64834853816F}">
  <sheetPr>
    <tabColor theme="0"/>
  </sheetPr>
  <dimension ref="B1:J35"/>
  <sheetViews>
    <sheetView showGridLines="0" zoomScale="55" zoomScaleNormal="55" workbookViewId="0">
      <selection activeCell="D35" sqref="D35"/>
    </sheetView>
  </sheetViews>
  <sheetFormatPr baseColWidth="10" defaultColWidth="11.453125" defaultRowHeight="13"/>
  <cols>
    <col min="1" max="1" width="4.6328125" style="1" customWidth="1"/>
    <col min="2" max="3" width="30.54296875" style="7" customWidth="1"/>
    <col min="4" max="4" width="144.36328125" style="1" customWidth="1"/>
    <col min="5" max="5" width="15" style="1" customWidth="1"/>
    <col min="6" max="7" width="15.36328125" style="1" customWidth="1"/>
    <col min="8" max="8" width="18" style="1" customWidth="1"/>
    <col min="9" max="9" width="91" style="1" customWidth="1"/>
    <col min="10" max="10" width="5" style="1" customWidth="1"/>
    <col min="11" max="16384" width="11.453125" style="1"/>
  </cols>
  <sheetData>
    <row r="1" spans="2:10" ht="35.15" customHeight="1">
      <c r="B1" s="304" t="s">
        <v>47</v>
      </c>
      <c r="C1" s="304"/>
      <c r="D1" s="304"/>
      <c r="E1" s="304"/>
      <c r="F1" s="304"/>
      <c r="G1" s="304"/>
      <c r="H1" s="304"/>
      <c r="I1" s="304"/>
    </row>
    <row r="2" spans="2:10" ht="6.75" customHeight="1">
      <c r="B2" s="73"/>
      <c r="C2" s="73"/>
      <c r="D2" s="73"/>
      <c r="E2" s="73"/>
      <c r="F2" s="73"/>
      <c r="G2" s="73"/>
      <c r="H2" s="73"/>
      <c r="I2" s="73"/>
    </row>
    <row r="3" spans="2:10" ht="31.25" customHeight="1">
      <c r="B3" s="312" t="s">
        <v>152</v>
      </c>
      <c r="C3" s="313"/>
      <c r="D3" s="305" t="s">
        <v>259</v>
      </c>
      <c r="E3" s="305"/>
      <c r="F3" s="305"/>
      <c r="G3" s="305"/>
      <c r="H3" s="305"/>
      <c r="I3" s="305"/>
    </row>
    <row r="4" spans="2:10" ht="31.25" customHeight="1">
      <c r="B4" s="312" t="s">
        <v>153</v>
      </c>
      <c r="C4" s="313"/>
      <c r="D4" s="305" t="s">
        <v>285</v>
      </c>
      <c r="E4" s="305"/>
      <c r="F4" s="305"/>
      <c r="G4" s="305"/>
      <c r="H4" s="305"/>
      <c r="I4" s="305"/>
    </row>
    <row r="5" spans="2:10" ht="31.75" customHeight="1">
      <c r="B5" s="312" t="s">
        <v>148</v>
      </c>
      <c r="C5" s="313"/>
      <c r="D5" s="305" t="s">
        <v>284</v>
      </c>
      <c r="E5" s="305"/>
      <c r="F5" s="305"/>
      <c r="G5" s="305"/>
      <c r="H5" s="305"/>
      <c r="I5" s="305"/>
    </row>
    <row r="6" spans="2:10" ht="6.65" customHeight="1">
      <c r="B6" s="2"/>
      <c r="C6" s="2"/>
      <c r="D6" s="3"/>
      <c r="E6" s="3"/>
      <c r="F6" s="3"/>
      <c r="G6" s="3"/>
      <c r="H6" s="3"/>
      <c r="I6" s="3"/>
    </row>
    <row r="7" spans="2:10" ht="36" customHeight="1">
      <c r="B7" s="314" t="s">
        <v>48</v>
      </c>
      <c r="C7" s="306"/>
      <c r="D7" s="306" t="s">
        <v>201</v>
      </c>
      <c r="E7" s="306" t="s">
        <v>202</v>
      </c>
      <c r="F7" s="306"/>
      <c r="G7" s="306"/>
      <c r="H7" s="306"/>
      <c r="I7" s="309" t="s">
        <v>203</v>
      </c>
      <c r="J7" s="4"/>
    </row>
    <row r="8" spans="2:10" ht="31.4" customHeight="1">
      <c r="B8" s="315"/>
      <c r="C8" s="316"/>
      <c r="D8" s="307"/>
      <c r="E8" s="319" t="s">
        <v>49</v>
      </c>
      <c r="F8" s="319"/>
      <c r="G8" s="319" t="s">
        <v>50</v>
      </c>
      <c r="H8" s="319"/>
      <c r="I8" s="310"/>
      <c r="J8" s="5"/>
    </row>
    <row r="9" spans="2:10" s="6" customFormat="1" ht="44.75" customHeight="1">
      <c r="B9" s="317"/>
      <c r="C9" s="318"/>
      <c r="D9" s="308"/>
      <c r="E9" s="74" t="s">
        <v>113</v>
      </c>
      <c r="F9" s="74" t="s">
        <v>114</v>
      </c>
      <c r="G9" s="74" t="s">
        <v>51</v>
      </c>
      <c r="H9" s="74" t="s">
        <v>52</v>
      </c>
      <c r="I9" s="311"/>
    </row>
    <row r="10" spans="2:10" s="6" customFormat="1" ht="44.75" customHeight="1">
      <c r="B10" s="321" t="s">
        <v>42</v>
      </c>
      <c r="C10" s="321"/>
      <c r="D10" s="84" t="s">
        <v>53</v>
      </c>
      <c r="E10" s="297" t="s">
        <v>289</v>
      </c>
      <c r="F10" s="297"/>
      <c r="G10" s="297" t="s">
        <v>289</v>
      </c>
      <c r="H10" s="297" t="s">
        <v>289</v>
      </c>
      <c r="I10" s="85"/>
    </row>
    <row r="11" spans="2:10" s="6" customFormat="1" ht="44.75" customHeight="1">
      <c r="B11" s="320" t="s">
        <v>62</v>
      </c>
      <c r="C11" s="320"/>
      <c r="D11" s="86" t="s">
        <v>63</v>
      </c>
      <c r="E11" s="297" t="s">
        <v>289</v>
      </c>
      <c r="F11" s="297"/>
      <c r="G11" s="297" t="s">
        <v>289</v>
      </c>
      <c r="H11" s="297" t="s">
        <v>289</v>
      </c>
      <c r="I11" s="87"/>
    </row>
    <row r="12" spans="2:10" s="6" customFormat="1" ht="44.75" customHeight="1">
      <c r="B12" s="320" t="s">
        <v>64</v>
      </c>
      <c r="C12" s="320"/>
      <c r="D12" s="86" t="s">
        <v>65</v>
      </c>
      <c r="E12" s="297" t="s">
        <v>289</v>
      </c>
      <c r="F12" s="297"/>
      <c r="G12" s="297" t="s">
        <v>289</v>
      </c>
      <c r="H12" s="297" t="s">
        <v>289</v>
      </c>
      <c r="I12" s="88"/>
    </row>
    <row r="13" spans="2:10" s="6" customFormat="1" ht="44.75" customHeight="1">
      <c r="B13" s="320" t="s">
        <v>93</v>
      </c>
      <c r="C13" s="320"/>
      <c r="D13" s="86" t="s">
        <v>94</v>
      </c>
      <c r="E13" s="297" t="s">
        <v>289</v>
      </c>
      <c r="F13" s="297"/>
      <c r="G13" s="297" t="s">
        <v>289</v>
      </c>
      <c r="H13" s="297" t="s">
        <v>289</v>
      </c>
      <c r="I13" s="88"/>
    </row>
    <row r="14" spans="2:10" s="6" customFormat="1" ht="44.75" customHeight="1">
      <c r="B14" s="320" t="s">
        <v>75</v>
      </c>
      <c r="C14" s="320"/>
      <c r="D14" s="86" t="s">
        <v>66</v>
      </c>
      <c r="E14" s="297" t="s">
        <v>289</v>
      </c>
      <c r="F14" s="297"/>
      <c r="G14" s="297" t="s">
        <v>289</v>
      </c>
      <c r="H14" s="297" t="s">
        <v>289</v>
      </c>
      <c r="I14" s="88"/>
    </row>
    <row r="15" spans="2:10" s="6" customFormat="1" ht="44.75" customHeight="1">
      <c r="B15" s="320" t="s">
        <v>95</v>
      </c>
      <c r="C15" s="320"/>
      <c r="D15" s="86" t="s">
        <v>247</v>
      </c>
      <c r="E15" s="297" t="s">
        <v>289</v>
      </c>
      <c r="F15" s="297"/>
      <c r="G15" s="297" t="s">
        <v>289</v>
      </c>
      <c r="H15" s="297" t="s">
        <v>289</v>
      </c>
      <c r="I15" s="88"/>
    </row>
    <row r="16" spans="2:10" s="6" customFormat="1" ht="44.75" customHeight="1">
      <c r="B16" s="320" t="s">
        <v>54</v>
      </c>
      <c r="C16" s="320"/>
      <c r="D16" s="86" t="s">
        <v>55</v>
      </c>
      <c r="E16" s="297"/>
      <c r="F16" s="297" t="s">
        <v>289</v>
      </c>
      <c r="G16" s="297"/>
      <c r="H16" s="297"/>
      <c r="I16" s="88"/>
    </row>
    <row r="17" spans="2:10" s="6" customFormat="1" ht="45" customHeight="1">
      <c r="B17" s="320" t="s">
        <v>56</v>
      </c>
      <c r="C17" s="320"/>
      <c r="D17" s="86" t="s">
        <v>57</v>
      </c>
      <c r="E17" s="297"/>
      <c r="F17" s="297" t="s">
        <v>289</v>
      </c>
      <c r="G17" s="297"/>
      <c r="H17" s="297"/>
      <c r="I17" s="88"/>
    </row>
    <row r="18" spans="2:10" s="6" customFormat="1" ht="44.75" customHeight="1">
      <c r="B18" s="320" t="s">
        <v>67</v>
      </c>
      <c r="C18" s="320"/>
      <c r="D18" s="86" t="s">
        <v>58</v>
      </c>
      <c r="E18" s="297"/>
      <c r="F18" s="297" t="s">
        <v>289</v>
      </c>
      <c r="G18" s="297"/>
      <c r="H18" s="297"/>
      <c r="I18" s="88"/>
    </row>
    <row r="19" spans="2:10" s="6" customFormat="1" ht="45" customHeight="1">
      <c r="B19" s="320" t="s">
        <v>68</v>
      </c>
      <c r="C19" s="320"/>
      <c r="D19" s="86" t="s">
        <v>59</v>
      </c>
      <c r="E19" s="297"/>
      <c r="F19" s="297" t="s">
        <v>289</v>
      </c>
      <c r="G19" s="297"/>
      <c r="H19" s="297"/>
      <c r="I19" s="88"/>
    </row>
    <row r="20" spans="2:10" s="6" customFormat="1" ht="44.75" customHeight="1">
      <c r="B20" s="320" t="s">
        <v>60</v>
      </c>
      <c r="C20" s="320"/>
      <c r="D20" s="86" t="s">
        <v>61</v>
      </c>
      <c r="E20" s="297"/>
      <c r="F20" s="297" t="s">
        <v>289</v>
      </c>
      <c r="G20" s="297"/>
      <c r="H20" s="297"/>
      <c r="I20" s="88"/>
    </row>
    <row r="21" spans="2:10" s="6" customFormat="1" ht="44.75" customHeight="1">
      <c r="B21" s="320" t="s">
        <v>69</v>
      </c>
      <c r="C21" s="320"/>
      <c r="D21" s="86" t="s">
        <v>70</v>
      </c>
      <c r="E21" s="297"/>
      <c r="F21" s="297" t="s">
        <v>289</v>
      </c>
      <c r="G21" s="297"/>
      <c r="H21" s="297"/>
      <c r="I21" s="88"/>
    </row>
    <row r="22" spans="2:10" s="6" customFormat="1" ht="44.75" customHeight="1">
      <c r="B22" s="320" t="s">
        <v>71</v>
      </c>
      <c r="C22" s="320"/>
      <c r="D22" s="86" t="s">
        <v>72</v>
      </c>
      <c r="E22" s="297" t="s">
        <v>289</v>
      </c>
      <c r="F22" s="297"/>
      <c r="G22" s="297" t="s">
        <v>289</v>
      </c>
      <c r="H22" s="297" t="s">
        <v>289</v>
      </c>
      <c r="I22" s="88"/>
    </row>
    <row r="23" spans="2:10" s="6" customFormat="1" ht="44.75" customHeight="1">
      <c r="B23" s="320" t="s">
        <v>73</v>
      </c>
      <c r="C23" s="320"/>
      <c r="D23" s="86" t="s">
        <v>85</v>
      </c>
      <c r="E23" s="297" t="s">
        <v>289</v>
      </c>
      <c r="F23" s="297"/>
      <c r="G23" s="297" t="s">
        <v>289</v>
      </c>
      <c r="H23" s="297" t="s">
        <v>289</v>
      </c>
      <c r="I23" s="88"/>
    </row>
    <row r="24" spans="2:10" s="6" customFormat="1" ht="44.75" customHeight="1">
      <c r="B24" s="320" t="s">
        <v>74</v>
      </c>
      <c r="C24" s="320"/>
      <c r="D24" s="86" t="s">
        <v>86</v>
      </c>
      <c r="E24" s="297"/>
      <c r="F24" s="297" t="s">
        <v>289</v>
      </c>
      <c r="G24" s="297"/>
      <c r="H24" s="297"/>
      <c r="I24" s="88"/>
    </row>
    <row r="25" spans="2:10" s="6" customFormat="1" ht="44.75" customHeight="1">
      <c r="B25" s="320" t="s">
        <v>257</v>
      </c>
      <c r="C25" s="320"/>
      <c r="D25" s="86" t="s">
        <v>258</v>
      </c>
      <c r="E25" s="297"/>
      <c r="F25" s="297" t="s">
        <v>289</v>
      </c>
      <c r="G25" s="297"/>
      <c r="H25" s="297"/>
      <c r="I25" s="88"/>
    </row>
    <row r="29" spans="2:10" ht="16">
      <c r="B29" s="303" t="s">
        <v>302</v>
      </c>
      <c r="C29" s="303"/>
      <c r="D29" s="236"/>
      <c r="E29" s="9"/>
      <c r="F29" s="10"/>
      <c r="G29" s="10"/>
      <c r="H29" s="11" t="s">
        <v>282</v>
      </c>
      <c r="I29" s="236"/>
      <c r="J29" s="10"/>
    </row>
    <row r="30" spans="2:10" ht="51.65" customHeight="1">
      <c r="B30" s="12"/>
      <c r="C30" s="12"/>
      <c r="D30" s="60" t="s">
        <v>281</v>
      </c>
      <c r="E30" s="9"/>
      <c r="F30" s="9"/>
      <c r="G30" s="8"/>
      <c r="H30" s="10"/>
      <c r="I30" s="60" t="s">
        <v>280</v>
      </c>
      <c r="J30" s="9"/>
    </row>
    <row r="35" spans="4:4">
      <c r="D35" s="1" t="s">
        <v>308</v>
      </c>
    </row>
  </sheetData>
  <mergeCells count="30">
    <mergeCell ref="B25:C25"/>
    <mergeCell ref="B18:C18"/>
    <mergeCell ref="B19:C19"/>
    <mergeCell ref="B20:C20"/>
    <mergeCell ref="B21:C21"/>
    <mergeCell ref="B22:C22"/>
    <mergeCell ref="B24:C24"/>
    <mergeCell ref="B17:C17"/>
    <mergeCell ref="B23:C23"/>
    <mergeCell ref="B10:C10"/>
    <mergeCell ref="B11:C11"/>
    <mergeCell ref="B12:C12"/>
    <mergeCell ref="B13:C13"/>
    <mergeCell ref="B14:C14"/>
    <mergeCell ref="B29:C29"/>
    <mergeCell ref="B1:I1"/>
    <mergeCell ref="D5:I5"/>
    <mergeCell ref="D7:D9"/>
    <mergeCell ref="E7:H7"/>
    <mergeCell ref="I7:I9"/>
    <mergeCell ref="D4:I4"/>
    <mergeCell ref="D3:I3"/>
    <mergeCell ref="B3:C3"/>
    <mergeCell ref="B4:C4"/>
    <mergeCell ref="B5:C5"/>
    <mergeCell ref="B7:C9"/>
    <mergeCell ref="E8:F8"/>
    <mergeCell ref="G8:H8"/>
    <mergeCell ref="B15:C15"/>
    <mergeCell ref="B16:C16"/>
  </mergeCells>
  <printOptions horizontalCentered="1"/>
  <pageMargins left="0.59055118110236227" right="0.39370078740157483" top="1.3779527559055118" bottom="0.86614173228346458" header="0.39370078740157483" footer="0.59055118110236227"/>
  <pageSetup scale="33" fitToHeight="0" orientation="landscape" r:id="rId1"/>
  <headerFooter scaleWithDoc="0">
    <oddHeader>&amp;L&amp;G&amp;R&amp;G</oddHeader>
    <oddFooter>&amp;R&amp;G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8"/>
  <sheetViews>
    <sheetView showGridLines="0" zoomScale="70" zoomScaleNormal="70" zoomScaleSheetLayoutView="80" workbookViewId="0">
      <selection activeCell="C5" sqref="C5:M5"/>
    </sheetView>
  </sheetViews>
  <sheetFormatPr baseColWidth="10" defaultColWidth="8.6328125" defaultRowHeight="13"/>
  <cols>
    <col min="1" max="1" width="26" style="38" customWidth="1"/>
    <col min="2" max="2" width="30.54296875" style="38" customWidth="1"/>
    <col min="3" max="3" width="25.36328125" style="38" customWidth="1"/>
    <col min="4" max="4" width="19" style="42" customWidth="1"/>
    <col min="5" max="5" width="23" style="42" customWidth="1"/>
    <col min="6" max="10" width="17.6328125" style="42" customWidth="1"/>
    <col min="11" max="13" width="17.6328125" style="38" customWidth="1"/>
    <col min="14" max="14" width="2.453125" style="38" customWidth="1"/>
    <col min="15" max="16384" width="8.6328125" style="38"/>
  </cols>
  <sheetData>
    <row r="1" spans="1:13" ht="35.15" customHeight="1">
      <c r="A1" s="486" t="s">
        <v>40</v>
      </c>
      <c r="B1" s="487"/>
      <c r="C1" s="487"/>
      <c r="D1" s="487"/>
      <c r="E1" s="487"/>
      <c r="F1" s="487"/>
      <c r="G1" s="487"/>
      <c r="H1" s="487"/>
      <c r="I1" s="487"/>
      <c r="J1" s="487"/>
      <c r="K1" s="487"/>
      <c r="L1" s="487"/>
      <c r="M1" s="488"/>
    </row>
    <row r="2" spans="1:13" ht="7.5" customHeight="1">
      <c r="D2" s="38"/>
      <c r="E2" s="38"/>
      <c r="F2" s="38"/>
      <c r="G2" s="38"/>
      <c r="H2" s="38"/>
      <c r="I2" s="38"/>
      <c r="J2" s="38"/>
      <c r="M2" s="39"/>
    </row>
    <row r="3" spans="1:13" s="28" customFormat="1" ht="17.25" customHeight="1">
      <c r="A3" s="374" t="s">
        <v>159</v>
      </c>
      <c r="B3" s="376"/>
      <c r="C3" s="363" t="s">
        <v>259</v>
      </c>
      <c r="D3" s="363"/>
      <c r="E3" s="363"/>
      <c r="F3" s="363"/>
      <c r="G3" s="363"/>
      <c r="H3" s="363"/>
      <c r="I3" s="363"/>
      <c r="J3" s="363"/>
      <c r="K3" s="363"/>
      <c r="L3" s="363"/>
      <c r="M3" s="363"/>
    </row>
    <row r="4" spans="1:13" s="28" customFormat="1" ht="17.25" customHeight="1">
      <c r="A4" s="489" t="s">
        <v>160</v>
      </c>
      <c r="B4" s="490"/>
      <c r="C4" s="363" t="s">
        <v>260</v>
      </c>
      <c r="D4" s="363"/>
      <c r="E4" s="363"/>
      <c r="F4" s="363"/>
      <c r="G4" s="363"/>
      <c r="H4" s="363"/>
      <c r="I4" s="363"/>
      <c r="J4" s="363"/>
      <c r="K4" s="363"/>
      <c r="L4" s="363"/>
      <c r="M4" s="363"/>
    </row>
    <row r="5" spans="1:13" s="28" customFormat="1" ht="17.25" customHeight="1">
      <c r="A5" s="377" t="s">
        <v>182</v>
      </c>
      <c r="B5" s="379"/>
      <c r="C5" s="363" t="s">
        <v>105</v>
      </c>
      <c r="D5" s="363"/>
      <c r="E5" s="363"/>
      <c r="F5" s="363"/>
      <c r="G5" s="363"/>
      <c r="H5" s="363"/>
      <c r="I5" s="363"/>
      <c r="J5" s="363"/>
      <c r="K5" s="363"/>
      <c r="L5" s="363"/>
      <c r="M5" s="363"/>
    </row>
    <row r="6" spans="1:13" ht="6.75" customHeight="1">
      <c r="A6" s="40"/>
      <c r="B6" s="40"/>
      <c r="C6" s="40"/>
      <c r="D6" s="40"/>
      <c r="E6" s="40"/>
      <c r="F6" s="40"/>
      <c r="G6" s="40"/>
      <c r="H6" s="40"/>
      <c r="I6" s="40"/>
      <c r="J6" s="40"/>
      <c r="M6" s="39"/>
    </row>
    <row r="7" spans="1:13" ht="53.4" customHeight="1">
      <c r="A7" s="247" t="s">
        <v>183</v>
      </c>
      <c r="B7" s="248" t="s">
        <v>172</v>
      </c>
      <c r="C7" s="248" t="s">
        <v>173</v>
      </c>
      <c r="D7" s="248" t="s">
        <v>174</v>
      </c>
      <c r="E7" s="248" t="s">
        <v>175</v>
      </c>
      <c r="F7" s="248" t="s">
        <v>176</v>
      </c>
      <c r="G7" s="248" t="s">
        <v>177</v>
      </c>
      <c r="H7" s="248" t="s">
        <v>178</v>
      </c>
      <c r="I7" s="248" t="s">
        <v>179</v>
      </c>
      <c r="J7" s="248" t="s">
        <v>180</v>
      </c>
      <c r="K7" s="248" t="s">
        <v>181</v>
      </c>
      <c r="L7" s="248" t="s">
        <v>243</v>
      </c>
      <c r="M7" s="249" t="s">
        <v>204</v>
      </c>
    </row>
    <row r="8" spans="1:13" ht="83.9" customHeight="1">
      <c r="A8" s="177"/>
      <c r="B8" s="177"/>
      <c r="C8" s="177"/>
      <c r="D8" s="178"/>
      <c r="E8" s="179"/>
      <c r="F8" s="179"/>
      <c r="G8" s="180"/>
      <c r="H8" s="180"/>
      <c r="I8" s="179"/>
      <c r="J8" s="180"/>
      <c r="K8" s="180"/>
      <c r="L8" s="180"/>
      <c r="M8" s="180"/>
    </row>
    <row r="9" spans="1:13" ht="83.9" customHeight="1">
      <c r="A9" s="181"/>
      <c r="B9" s="181"/>
      <c r="C9" s="181"/>
      <c r="D9" s="179"/>
      <c r="E9" s="179"/>
      <c r="F9" s="179"/>
      <c r="G9" s="180"/>
      <c r="H9" s="180"/>
      <c r="I9" s="179"/>
      <c r="J9" s="180"/>
      <c r="K9" s="180"/>
      <c r="L9" s="180"/>
      <c r="M9" s="180"/>
    </row>
    <row r="10" spans="1:13" ht="83.9" customHeight="1">
      <c r="A10" s="181"/>
      <c r="B10" s="181"/>
      <c r="C10" s="181"/>
      <c r="D10" s="179"/>
      <c r="E10" s="179"/>
      <c r="F10" s="179"/>
      <c r="G10" s="180"/>
      <c r="H10" s="180"/>
      <c r="I10" s="179"/>
      <c r="J10" s="180"/>
      <c r="K10" s="180"/>
      <c r="L10" s="180"/>
      <c r="M10" s="180"/>
    </row>
    <row r="11" spans="1:13" ht="83.9" customHeight="1">
      <c r="A11" s="181"/>
      <c r="B11" s="181"/>
      <c r="C11" s="181"/>
      <c r="D11" s="179"/>
      <c r="E11" s="179"/>
      <c r="F11" s="179"/>
      <c r="G11" s="180"/>
      <c r="H11" s="180"/>
      <c r="I11" s="179"/>
      <c r="J11" s="180"/>
      <c r="K11" s="180"/>
      <c r="L11" s="180"/>
      <c r="M11" s="180"/>
    </row>
    <row r="12" spans="1:13" ht="83.9" customHeight="1">
      <c r="A12" s="181"/>
      <c r="B12" s="181"/>
      <c r="C12" s="181"/>
      <c r="D12" s="179"/>
      <c r="E12" s="179"/>
      <c r="F12" s="179"/>
      <c r="G12" s="180"/>
      <c r="H12" s="180"/>
      <c r="I12" s="179"/>
      <c r="J12" s="180"/>
      <c r="K12" s="180"/>
      <c r="L12" s="180"/>
      <c r="M12" s="180"/>
    </row>
    <row r="13" spans="1:13" ht="83.9" customHeight="1">
      <c r="A13" s="181"/>
      <c r="B13" s="181"/>
      <c r="C13" s="181"/>
      <c r="D13" s="179"/>
      <c r="E13" s="179"/>
      <c r="F13" s="179"/>
      <c r="G13" s="180"/>
      <c r="H13" s="180"/>
      <c r="I13" s="179"/>
      <c r="J13" s="180"/>
      <c r="K13" s="180"/>
      <c r="L13" s="180"/>
      <c r="M13" s="180"/>
    </row>
    <row r="14" spans="1:13" ht="83.9" customHeight="1">
      <c r="A14" s="181"/>
      <c r="B14" s="181"/>
      <c r="C14" s="181"/>
      <c r="D14" s="179"/>
      <c r="E14" s="179"/>
      <c r="F14" s="179"/>
      <c r="G14" s="180"/>
      <c r="H14" s="180"/>
      <c r="I14" s="179"/>
      <c r="J14" s="180"/>
      <c r="K14" s="180"/>
      <c r="L14" s="180"/>
      <c r="M14" s="180"/>
    </row>
    <row r="15" spans="1:13" ht="14.5">
      <c r="A15" s="41"/>
      <c r="B15" s="41"/>
      <c r="C15" s="41"/>
    </row>
    <row r="16" spans="1:13" ht="14.5">
      <c r="A16" s="41"/>
      <c r="B16" s="41"/>
      <c r="C16" s="41"/>
    </row>
    <row r="17" spans="1:11" ht="14.5">
      <c r="A17" s="41"/>
      <c r="B17" s="41"/>
      <c r="C17" s="41"/>
    </row>
    <row r="18" spans="1:11" ht="14.5">
      <c r="A18" s="41"/>
      <c r="B18" s="41"/>
      <c r="C18" s="41"/>
    </row>
    <row r="19" spans="1:11" ht="14.5">
      <c r="A19" s="41"/>
      <c r="B19" s="41"/>
      <c r="C19" s="41"/>
    </row>
    <row r="20" spans="1:11" s="42" customFormat="1" ht="14.5">
      <c r="A20" s="41"/>
      <c r="B20" s="41"/>
      <c r="C20" s="41"/>
      <c r="K20" s="38"/>
    </row>
    <row r="21" spans="1:11" s="42" customFormat="1" ht="14.5">
      <c r="A21" s="41"/>
      <c r="B21" s="41"/>
      <c r="C21" s="41"/>
      <c r="K21" s="38"/>
    </row>
    <row r="28" spans="1:11">
      <c r="D28" s="238"/>
      <c r="I28" s="238"/>
    </row>
  </sheetData>
  <mergeCells count="7">
    <mergeCell ref="A1:M1"/>
    <mergeCell ref="A4:B4"/>
    <mergeCell ref="A5:B5"/>
    <mergeCell ref="A3:B3"/>
    <mergeCell ref="C3:M3"/>
    <mergeCell ref="C4:M4"/>
    <mergeCell ref="C5:M5"/>
  </mergeCells>
  <conditionalFormatting sqref="A4:A5 C4:C5">
    <cfRule type="cellIs" dxfId="6" priority="1" stopIfTrue="1" operator="equal">
      <formula>"VAYA A LA HOJA INICIO Y SELECIONE EL PERIODO CORRESPONDIENTE A ESTE INFORME"</formula>
    </cfRule>
  </conditionalFormatting>
  <printOptions horizontalCentered="1"/>
  <pageMargins left="0.59055118110236227" right="0.39370078740157483" top="1.3779527559055118" bottom="0.86614173228346458" header="0.39370078740157483" footer="0.59055118110236227"/>
  <pageSetup scale="46" fitToHeight="0" orientation="landscape" r:id="rId1"/>
  <headerFooter scaleWithDoc="0">
    <oddHeader>&amp;L&amp;G&amp;R&amp;G</oddHeader>
    <oddFooter>&amp;R&amp;G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F34"/>
  <sheetViews>
    <sheetView showGridLines="0" topLeftCell="A7" zoomScale="70" zoomScaleNormal="70" zoomScaleSheetLayoutView="90" workbookViewId="0">
      <selection activeCell="B6" sqref="B6"/>
    </sheetView>
  </sheetViews>
  <sheetFormatPr baseColWidth="10" defaultColWidth="11.453125" defaultRowHeight="13"/>
  <cols>
    <col min="1" max="1" width="35.6328125" style="28" customWidth="1"/>
    <col min="2" max="2" width="30.54296875" style="28" customWidth="1"/>
    <col min="3" max="3" width="16.36328125" style="28" customWidth="1"/>
    <col min="4" max="4" width="25.54296875" style="28" customWidth="1"/>
    <col min="5" max="5" width="45.6328125" style="28" customWidth="1"/>
    <col min="6" max="6" width="1.6328125" style="28" customWidth="1"/>
    <col min="7" max="16384" width="11.453125" style="28"/>
  </cols>
  <sheetData>
    <row r="1" spans="1:6" ht="6" customHeight="1"/>
    <row r="2" spans="1:6" ht="35.15" customHeight="1">
      <c r="A2" s="364" t="s">
        <v>14</v>
      </c>
      <c r="B2" s="365"/>
      <c r="C2" s="365"/>
      <c r="D2" s="365"/>
      <c r="E2" s="366"/>
    </row>
    <row r="3" spans="1:6" ht="6.75" customHeight="1"/>
    <row r="4" spans="1:6" ht="34.25" customHeight="1">
      <c r="A4" s="218" t="s">
        <v>161</v>
      </c>
      <c r="B4" s="383" t="s">
        <v>259</v>
      </c>
      <c r="C4" s="383"/>
      <c r="D4" s="383"/>
      <c r="E4" s="383"/>
    </row>
    <row r="5" spans="1:6" ht="20.149999999999999" customHeight="1">
      <c r="A5" s="219" t="s">
        <v>154</v>
      </c>
      <c r="B5" s="363" t="s">
        <v>260</v>
      </c>
      <c r="C5" s="363"/>
      <c r="D5" s="363"/>
      <c r="E5" s="363"/>
    </row>
    <row r="6" spans="1:6" ht="7.25" customHeight="1">
      <c r="A6" s="29"/>
      <c r="B6" s="29"/>
      <c r="C6" s="29"/>
      <c r="D6" s="29"/>
      <c r="E6" s="29"/>
    </row>
    <row r="7" spans="1:6" ht="18" customHeight="1">
      <c r="A7" s="367" t="s">
        <v>120</v>
      </c>
      <c r="B7" s="492" t="s">
        <v>0</v>
      </c>
      <c r="C7" s="492"/>
      <c r="D7" s="492" t="s">
        <v>123</v>
      </c>
      <c r="E7" s="493" t="s">
        <v>124</v>
      </c>
    </row>
    <row r="8" spans="1:6" ht="35.25" customHeight="1">
      <c r="A8" s="491"/>
      <c r="B8" s="151" t="s">
        <v>121</v>
      </c>
      <c r="C8" s="151" t="s">
        <v>122</v>
      </c>
      <c r="D8" s="495"/>
      <c r="E8" s="494"/>
    </row>
    <row r="9" spans="1:6" s="30" customFormat="1" ht="15" customHeight="1">
      <c r="A9" s="182"/>
      <c r="B9" s="182"/>
      <c r="C9" s="182"/>
      <c r="D9" s="182"/>
      <c r="E9" s="182"/>
    </row>
    <row r="10" spans="1:6" s="30" customFormat="1" ht="15" customHeight="1">
      <c r="A10" s="183"/>
      <c r="B10" s="183"/>
      <c r="C10" s="184"/>
      <c r="D10" s="185"/>
      <c r="E10" s="183"/>
    </row>
    <row r="11" spans="1:6" s="30" customFormat="1" ht="15" customHeight="1">
      <c r="A11" s="183"/>
      <c r="B11" s="183"/>
      <c r="C11" s="184"/>
      <c r="D11" s="185"/>
      <c r="E11" s="183"/>
      <c r="F11" s="37"/>
    </row>
    <row r="12" spans="1:6" s="30" customFormat="1" ht="15" customHeight="1">
      <c r="A12" s="183"/>
      <c r="B12" s="183"/>
      <c r="C12" s="184"/>
      <c r="D12" s="185"/>
      <c r="E12" s="183"/>
    </row>
    <row r="13" spans="1:6" s="30" customFormat="1" ht="15" customHeight="1">
      <c r="A13" s="183"/>
      <c r="B13" s="183"/>
      <c r="C13" s="186"/>
      <c r="D13" s="187"/>
      <c r="E13" s="183"/>
    </row>
    <row r="14" spans="1:6" s="30" customFormat="1" ht="15" customHeight="1">
      <c r="A14" s="183"/>
      <c r="B14" s="183"/>
      <c r="C14" s="184"/>
      <c r="D14" s="185"/>
      <c r="E14" s="183"/>
    </row>
    <row r="15" spans="1:6" s="30" customFormat="1" ht="15" customHeight="1">
      <c r="A15" s="183"/>
      <c r="B15" s="183"/>
      <c r="C15" s="184"/>
      <c r="D15" s="185"/>
      <c r="E15" s="183"/>
    </row>
    <row r="16" spans="1:6" s="30" customFormat="1" ht="15" customHeight="1">
      <c r="A16" s="183"/>
      <c r="B16" s="183"/>
      <c r="C16" s="184"/>
      <c r="D16" s="185"/>
      <c r="E16" s="183"/>
    </row>
    <row r="17" spans="1:5" s="30" customFormat="1" ht="15" customHeight="1">
      <c r="A17" s="183"/>
      <c r="B17" s="183"/>
      <c r="C17" s="184"/>
      <c r="D17" s="185"/>
      <c r="E17" s="183"/>
    </row>
    <row r="18" spans="1:5" s="30" customFormat="1" ht="15" customHeight="1">
      <c r="A18" s="183"/>
      <c r="B18" s="183"/>
      <c r="C18" s="184"/>
      <c r="D18" s="185"/>
      <c r="E18" s="183"/>
    </row>
    <row r="19" spans="1:5" s="30" customFormat="1" ht="15" customHeight="1">
      <c r="A19" s="183"/>
      <c r="B19" s="183"/>
      <c r="C19" s="184"/>
      <c r="D19" s="185"/>
      <c r="E19" s="183"/>
    </row>
    <row r="20" spans="1:5" s="30" customFormat="1" ht="15" customHeight="1">
      <c r="A20" s="183"/>
      <c r="B20" s="183"/>
      <c r="C20" s="184"/>
      <c r="D20" s="185"/>
      <c r="E20" s="183"/>
    </row>
    <row r="21" spans="1:5" s="30" customFormat="1" ht="15" customHeight="1">
      <c r="A21" s="183"/>
      <c r="B21" s="183"/>
      <c r="C21" s="184"/>
      <c r="D21" s="185"/>
      <c r="E21" s="183"/>
    </row>
    <row r="22" spans="1:5" s="30" customFormat="1" ht="15" customHeight="1">
      <c r="A22" s="183"/>
      <c r="B22" s="183"/>
      <c r="C22" s="184"/>
      <c r="D22" s="185"/>
      <c r="E22" s="183"/>
    </row>
    <row r="23" spans="1:5" s="30" customFormat="1" ht="15" customHeight="1">
      <c r="A23" s="183"/>
      <c r="B23" s="183"/>
      <c r="C23" s="184"/>
      <c r="D23" s="185"/>
      <c r="E23" s="183"/>
    </row>
    <row r="24" spans="1:5" s="30" customFormat="1" ht="15" customHeight="1">
      <c r="A24" s="183"/>
      <c r="B24" s="183"/>
      <c r="C24" s="184"/>
      <c r="D24" s="185"/>
      <c r="E24" s="183"/>
    </row>
    <row r="25" spans="1:5" s="30" customFormat="1" ht="15" customHeight="1">
      <c r="A25" s="183"/>
      <c r="B25" s="183"/>
      <c r="C25" s="184"/>
      <c r="D25" s="185"/>
      <c r="E25" s="183"/>
    </row>
    <row r="26" spans="1:5" s="30" customFormat="1" ht="15" customHeight="1">
      <c r="A26" s="183"/>
      <c r="B26" s="183"/>
      <c r="C26" s="184"/>
      <c r="D26" s="185"/>
      <c r="E26" s="183"/>
    </row>
    <row r="27" spans="1:5" s="30" customFormat="1" ht="15" customHeight="1">
      <c r="A27" s="183"/>
      <c r="B27" s="183"/>
      <c r="C27" s="184"/>
      <c r="D27" s="185"/>
      <c r="E27" s="183"/>
    </row>
    <row r="28" spans="1:5" s="30" customFormat="1" ht="15" customHeight="1">
      <c r="A28" s="183"/>
      <c r="B28" s="183"/>
      <c r="C28" s="184"/>
      <c r="D28" s="185"/>
      <c r="E28" s="183"/>
    </row>
    <row r="29" spans="1:5" s="30" customFormat="1" ht="15" customHeight="1">
      <c r="A29" s="188"/>
      <c r="B29" s="183"/>
      <c r="C29" s="184"/>
      <c r="D29" s="189"/>
      <c r="E29" s="183"/>
    </row>
    <row r="30" spans="1:5" s="30" customFormat="1" ht="15" customHeight="1">
      <c r="A30" s="190" t="s">
        <v>41</v>
      </c>
      <c r="B30" s="191"/>
      <c r="C30" s="192"/>
      <c r="D30" s="115"/>
      <c r="E30" s="183"/>
    </row>
    <row r="31" spans="1:5">
      <c r="A31" s="31"/>
      <c r="B31" s="32"/>
      <c r="C31" s="32"/>
      <c r="D31" s="32"/>
    </row>
    <row r="33" spans="1:5">
      <c r="A33" s="33"/>
      <c r="C33" s="34"/>
      <c r="D33" s="34"/>
      <c r="E33" s="34"/>
    </row>
    <row r="34" spans="1:5">
      <c r="A34" s="35"/>
      <c r="C34" s="36"/>
      <c r="D34" s="36"/>
      <c r="E34" s="36"/>
    </row>
  </sheetData>
  <mergeCells count="7">
    <mergeCell ref="A7:A8"/>
    <mergeCell ref="B7:C7"/>
    <mergeCell ref="E7:E8"/>
    <mergeCell ref="A2:E2"/>
    <mergeCell ref="D7:D8"/>
    <mergeCell ref="B4:E4"/>
    <mergeCell ref="B5:E5"/>
  </mergeCells>
  <phoneticPr fontId="0" type="noConversion"/>
  <conditionalFormatting sqref="A5:A6">
    <cfRule type="cellIs" dxfId="5" priority="1" stopIfTrue="1" operator="equal">
      <formula>"VAYA A LA HOJA INICIO Y SELECIONE EL PERIODO CORRESPONDIENTE A ESTE INFORME"</formula>
    </cfRule>
  </conditionalFormatting>
  <printOptions horizontalCentered="1"/>
  <pageMargins left="0.59055118110236227" right="0.39370078740157483" top="1.3779527559055118" bottom="0.86614173228346458" header="0.39370078740157483" footer="0.59055118110236227"/>
  <pageSetup scale="80" fitToHeight="0" orientation="landscape" r:id="rId1"/>
  <headerFooter scaleWithDoc="0">
    <oddHeader>&amp;L&amp;G&amp;R&amp;G</oddHeader>
    <oddFooter>&amp;R&amp;G</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F26"/>
  <sheetViews>
    <sheetView showGridLines="0" zoomScaleNormal="100" zoomScaleSheetLayoutView="90" workbookViewId="0">
      <selection activeCell="B4" sqref="B4:F4"/>
    </sheetView>
  </sheetViews>
  <sheetFormatPr baseColWidth="10" defaultColWidth="11.453125" defaultRowHeight="13"/>
  <cols>
    <col min="1" max="1" width="40.6328125" style="28" customWidth="1"/>
    <col min="2" max="2" width="30.54296875" style="28" customWidth="1"/>
    <col min="3" max="3" width="13.6328125" style="28" customWidth="1"/>
    <col min="4" max="4" width="17.36328125" style="28" customWidth="1"/>
    <col min="5" max="5" width="13.6328125" style="28" customWidth="1"/>
    <col min="6" max="6" width="45.6328125" style="28" customWidth="1"/>
    <col min="7" max="7" width="2" style="28" customWidth="1"/>
    <col min="8" max="16384" width="11.453125" style="28"/>
  </cols>
  <sheetData>
    <row r="1" spans="1:6" ht="6" customHeight="1"/>
    <row r="2" spans="1:6" ht="35.15" customHeight="1">
      <c r="A2" s="364" t="s">
        <v>15</v>
      </c>
      <c r="B2" s="365"/>
      <c r="C2" s="365"/>
      <c r="D2" s="365"/>
      <c r="E2" s="365"/>
      <c r="F2" s="366"/>
    </row>
    <row r="3" spans="1:6" ht="6.75" customHeight="1"/>
    <row r="4" spans="1:6" ht="20.149999999999999" customHeight="1">
      <c r="A4" s="218" t="s">
        <v>161</v>
      </c>
      <c r="B4" s="383" t="s">
        <v>259</v>
      </c>
      <c r="C4" s="383"/>
      <c r="D4" s="383"/>
      <c r="E4" s="383"/>
      <c r="F4" s="383"/>
    </row>
    <row r="5" spans="1:6" ht="20.149999999999999" customHeight="1">
      <c r="A5" s="219" t="s">
        <v>154</v>
      </c>
      <c r="B5" s="363" t="s">
        <v>260</v>
      </c>
      <c r="C5" s="363"/>
      <c r="D5" s="363"/>
      <c r="E5" s="363"/>
      <c r="F5" s="363"/>
    </row>
    <row r="6" spans="1:6" ht="7.25" customHeight="1">
      <c r="A6" s="29"/>
      <c r="B6" s="29"/>
      <c r="C6" s="29"/>
      <c r="D6" s="29"/>
      <c r="E6" s="29"/>
      <c r="F6" s="29"/>
    </row>
    <row r="7" spans="1:6" ht="25.25" customHeight="1">
      <c r="A7" s="367" t="s">
        <v>126</v>
      </c>
      <c r="B7" s="492" t="s">
        <v>32</v>
      </c>
      <c r="C7" s="492"/>
      <c r="D7" s="492"/>
      <c r="E7" s="492"/>
      <c r="F7" s="493" t="s">
        <v>131</v>
      </c>
    </row>
    <row r="8" spans="1:6" ht="54.75" customHeight="1">
      <c r="A8" s="491"/>
      <c r="B8" s="151" t="s">
        <v>127</v>
      </c>
      <c r="C8" s="151" t="s">
        <v>128</v>
      </c>
      <c r="D8" s="151" t="s">
        <v>129</v>
      </c>
      <c r="E8" s="151" t="s">
        <v>130</v>
      </c>
      <c r="F8" s="494"/>
    </row>
    <row r="9" spans="1:6" s="30" customFormat="1" ht="18" customHeight="1">
      <c r="A9" s="182"/>
      <c r="B9" s="182"/>
      <c r="C9" s="182"/>
      <c r="D9" s="182"/>
      <c r="E9" s="182"/>
      <c r="F9" s="182"/>
    </row>
    <row r="10" spans="1:6" s="30" customFormat="1" ht="18" customHeight="1">
      <c r="A10" s="191"/>
      <c r="B10" s="191"/>
      <c r="C10" s="191"/>
      <c r="D10" s="191"/>
      <c r="E10" s="191"/>
      <c r="F10" s="183"/>
    </row>
    <row r="11" spans="1:6" s="30" customFormat="1" ht="18" customHeight="1">
      <c r="A11" s="191"/>
      <c r="B11" s="191"/>
      <c r="C11" s="191"/>
      <c r="D11" s="191"/>
      <c r="E11" s="191"/>
      <c r="F11" s="193"/>
    </row>
    <row r="12" spans="1:6" s="30" customFormat="1" ht="18" customHeight="1">
      <c r="A12" s="191"/>
      <c r="B12" s="191"/>
      <c r="C12" s="191"/>
      <c r="D12" s="191"/>
      <c r="E12" s="191"/>
      <c r="F12" s="183"/>
    </row>
    <row r="13" spans="1:6" s="30" customFormat="1" ht="18" customHeight="1">
      <c r="A13" s="191"/>
      <c r="B13" s="191"/>
      <c r="C13" s="191"/>
      <c r="D13" s="191"/>
      <c r="E13" s="191"/>
      <c r="F13" s="183"/>
    </row>
    <row r="14" spans="1:6" s="30" customFormat="1" ht="18" customHeight="1">
      <c r="A14" s="191"/>
      <c r="B14" s="191"/>
      <c r="C14" s="191"/>
      <c r="D14" s="191"/>
      <c r="E14" s="191"/>
      <c r="F14" s="183"/>
    </row>
    <row r="15" spans="1:6" s="30" customFormat="1" ht="18" customHeight="1">
      <c r="A15" s="191"/>
      <c r="B15" s="191"/>
      <c r="C15" s="191"/>
      <c r="D15" s="191"/>
      <c r="E15" s="191"/>
      <c r="F15" s="183"/>
    </row>
    <row r="16" spans="1:6" s="30" customFormat="1" ht="18" customHeight="1">
      <c r="A16" s="191"/>
      <c r="B16" s="191"/>
      <c r="C16" s="191"/>
      <c r="D16" s="191"/>
      <c r="E16" s="191"/>
      <c r="F16" s="183"/>
    </row>
    <row r="17" spans="1:6" s="30" customFormat="1" ht="18" customHeight="1">
      <c r="A17" s="191"/>
      <c r="B17" s="191"/>
      <c r="C17" s="191"/>
      <c r="D17" s="191"/>
      <c r="E17" s="191"/>
      <c r="F17" s="183"/>
    </row>
    <row r="18" spans="1:6" s="30" customFormat="1" ht="18" customHeight="1">
      <c r="A18" s="191"/>
      <c r="B18" s="191"/>
      <c r="C18" s="191"/>
      <c r="D18" s="191"/>
      <c r="E18" s="191"/>
      <c r="F18" s="183"/>
    </row>
    <row r="19" spans="1:6" s="30" customFormat="1" ht="18" customHeight="1">
      <c r="A19" s="191"/>
      <c r="B19" s="191"/>
      <c r="C19" s="191"/>
      <c r="D19" s="191"/>
      <c r="E19" s="191"/>
      <c r="F19" s="183"/>
    </row>
    <row r="20" spans="1:6" s="30" customFormat="1" ht="18" customHeight="1">
      <c r="A20" s="191"/>
      <c r="B20" s="191"/>
      <c r="C20" s="191"/>
      <c r="D20" s="191"/>
      <c r="E20" s="191"/>
      <c r="F20" s="183"/>
    </row>
    <row r="21" spans="1:6" s="30" customFormat="1" ht="18" customHeight="1">
      <c r="A21" s="191"/>
      <c r="B21" s="191"/>
      <c r="C21" s="191"/>
      <c r="D21" s="191"/>
      <c r="E21" s="191"/>
      <c r="F21" s="183"/>
    </row>
    <row r="22" spans="1:6" s="30" customFormat="1" ht="18" customHeight="1">
      <c r="A22" s="191"/>
      <c r="B22" s="191"/>
      <c r="C22" s="191"/>
      <c r="D22" s="191"/>
      <c r="E22" s="191"/>
      <c r="F22" s="183"/>
    </row>
    <row r="23" spans="1:6" s="30" customFormat="1" ht="18" customHeight="1">
      <c r="A23" s="191"/>
      <c r="B23" s="191"/>
      <c r="C23" s="191"/>
      <c r="D23" s="191"/>
      <c r="E23" s="191"/>
      <c r="F23" s="183"/>
    </row>
    <row r="24" spans="1:6" s="30" customFormat="1" ht="18" customHeight="1">
      <c r="A24" s="191"/>
      <c r="B24" s="191"/>
      <c r="C24" s="191"/>
      <c r="D24" s="191"/>
      <c r="E24" s="191"/>
      <c r="F24" s="183"/>
    </row>
    <row r="25" spans="1:6" s="30" customFormat="1" ht="18" customHeight="1">
      <c r="A25" s="190"/>
      <c r="B25" s="115"/>
      <c r="C25" s="115"/>
      <c r="D25" s="115"/>
      <c r="E25" s="115"/>
      <c r="F25" s="183"/>
    </row>
    <row r="26" spans="1:6" s="30" customFormat="1" ht="18" customHeight="1">
      <c r="A26" s="190" t="s">
        <v>125</v>
      </c>
      <c r="B26" s="115"/>
      <c r="C26" s="115"/>
      <c r="D26" s="115"/>
      <c r="E26" s="115"/>
      <c r="F26" s="183"/>
    </row>
  </sheetData>
  <mergeCells count="6">
    <mergeCell ref="A7:A8"/>
    <mergeCell ref="F7:F8"/>
    <mergeCell ref="A2:F2"/>
    <mergeCell ref="B7:E7"/>
    <mergeCell ref="B5:F5"/>
    <mergeCell ref="B4:F4"/>
  </mergeCells>
  <phoneticPr fontId="0" type="noConversion"/>
  <printOptions horizontalCentered="1"/>
  <pageMargins left="0.59055118110236227" right="0.39370078740157483" top="1.3779527559055118" bottom="0.86614173228346458" header="0.39370078740157483" footer="0.59055118110236227"/>
  <pageSetup scale="78" fitToHeight="0" orientation="landscape" r:id="rId1"/>
  <headerFooter scaleWithDoc="0">
    <oddHeader>&amp;L&amp;G&amp;R&amp;G</oddHeader>
    <oddFooter>&amp;R&amp;G</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C29"/>
  <sheetViews>
    <sheetView showGridLines="0" topLeftCell="A4" zoomScale="90" zoomScaleNormal="90" zoomScaleSheetLayoutView="100" workbookViewId="0">
      <selection activeCell="B5" sqref="B5:C5"/>
    </sheetView>
  </sheetViews>
  <sheetFormatPr baseColWidth="10" defaultColWidth="11.453125" defaultRowHeight="13"/>
  <cols>
    <col min="1" max="1" width="42.36328125" style="13" customWidth="1"/>
    <col min="2" max="2" width="30.54296875" style="13" customWidth="1"/>
    <col min="3" max="3" width="50.6328125" style="13" customWidth="1"/>
    <col min="4" max="16384" width="11.453125" style="13"/>
  </cols>
  <sheetData>
    <row r="1" spans="1:3" ht="6.75" customHeight="1"/>
    <row r="2" spans="1:3" ht="35.15" customHeight="1">
      <c r="A2" s="503" t="s">
        <v>16</v>
      </c>
      <c r="B2" s="504"/>
      <c r="C2" s="505"/>
    </row>
    <row r="3" spans="1:3" ht="6.75" customHeight="1"/>
    <row r="4" spans="1:3" s="16" customFormat="1" ht="23.75" customHeight="1">
      <c r="A4" s="220" t="s">
        <v>161</v>
      </c>
      <c r="B4" s="353" t="s">
        <v>259</v>
      </c>
      <c r="C4" s="353"/>
    </row>
    <row r="5" spans="1:3" s="16" customFormat="1" ht="15" customHeight="1">
      <c r="A5" s="221" t="s">
        <v>154</v>
      </c>
      <c r="B5" s="507" t="s">
        <v>260</v>
      </c>
      <c r="C5" s="507"/>
    </row>
    <row r="6" spans="1:3" s="16" customFormat="1" ht="6.75" customHeight="1"/>
    <row r="7" spans="1:3" s="16" customFormat="1" ht="15" customHeight="1">
      <c r="A7" s="499" t="s">
        <v>1</v>
      </c>
      <c r="B7" s="500"/>
      <c r="C7" s="501"/>
    </row>
    <row r="8" spans="1:3" s="16" customFormat="1" ht="6.75" customHeight="1">
      <c r="A8" s="506"/>
      <c r="B8" s="506"/>
      <c r="C8" s="506"/>
    </row>
    <row r="9" spans="1:3" s="16" customFormat="1" ht="15" customHeight="1">
      <c r="A9" s="194" t="s">
        <v>187</v>
      </c>
      <c r="B9" s="353" t="s">
        <v>105</v>
      </c>
      <c r="C9" s="353"/>
    </row>
    <row r="10" spans="1:3" s="16" customFormat="1" ht="15" customHeight="1">
      <c r="A10" s="194" t="s">
        <v>188</v>
      </c>
      <c r="B10" s="353" t="s">
        <v>155</v>
      </c>
      <c r="C10" s="353"/>
    </row>
    <row r="11" spans="1:3" s="16" customFormat="1" ht="15" customHeight="1">
      <c r="A11" s="194" t="s">
        <v>189</v>
      </c>
      <c r="B11" s="353" t="s">
        <v>156</v>
      </c>
      <c r="C11" s="353"/>
    </row>
    <row r="12" spans="1:3" s="16" customFormat="1" ht="15" customHeight="1">
      <c r="A12" s="194" t="s">
        <v>190</v>
      </c>
      <c r="B12" s="353" t="s">
        <v>157</v>
      </c>
      <c r="C12" s="353"/>
    </row>
    <row r="13" spans="1:3" s="16" customFormat="1" ht="15" customHeight="1">
      <c r="A13" s="195" t="s">
        <v>191</v>
      </c>
      <c r="B13" s="353" t="s">
        <v>158</v>
      </c>
      <c r="C13" s="353"/>
    </row>
    <row r="14" spans="1:3" s="16" customFormat="1" ht="12">
      <c r="A14" s="195" t="s">
        <v>192</v>
      </c>
      <c r="B14" s="353" t="s">
        <v>184</v>
      </c>
      <c r="C14" s="502"/>
    </row>
    <row r="15" spans="1:3" s="16" customFormat="1" ht="12">
      <c r="A15" s="195" t="s">
        <v>193</v>
      </c>
      <c r="B15" s="353" t="s">
        <v>185</v>
      </c>
      <c r="C15" s="353"/>
    </row>
    <row r="16" spans="1:3" s="16" customFormat="1" ht="12">
      <c r="A16" s="195" t="s">
        <v>194</v>
      </c>
      <c r="B16" s="353" t="s">
        <v>186</v>
      </c>
      <c r="C16" s="353"/>
    </row>
    <row r="17" spans="1:3" s="16" customFormat="1" ht="6.75" customHeight="1"/>
    <row r="18" spans="1:3" s="16" customFormat="1" ht="15" customHeight="1">
      <c r="A18" s="496" t="s">
        <v>2</v>
      </c>
      <c r="B18" s="497"/>
      <c r="C18" s="498"/>
    </row>
    <row r="19" spans="1:3" s="16" customFormat="1" ht="38.25" customHeight="1">
      <c r="A19" s="222" t="s">
        <v>3</v>
      </c>
      <c r="B19" s="223" t="s">
        <v>4</v>
      </c>
      <c r="C19" s="224" t="s">
        <v>104</v>
      </c>
    </row>
    <row r="20" spans="1:3" s="25" customFormat="1" ht="15" customHeight="1">
      <c r="A20" s="197"/>
      <c r="B20" s="197"/>
      <c r="C20" s="197"/>
    </row>
    <row r="21" spans="1:3" s="16" customFormat="1" ht="6.75" customHeight="1"/>
    <row r="22" spans="1:3" s="16" customFormat="1" ht="15" customHeight="1">
      <c r="A22" s="499" t="s">
        <v>5</v>
      </c>
      <c r="B22" s="500"/>
      <c r="C22" s="501"/>
    </row>
    <row r="23" spans="1:3" s="16" customFormat="1" ht="15" customHeight="1">
      <c r="A23" s="198" t="s">
        <v>6</v>
      </c>
      <c r="B23" s="198" t="s">
        <v>7</v>
      </c>
      <c r="C23" s="198" t="s">
        <v>8</v>
      </c>
    </row>
    <row r="24" spans="1:3" s="25" customFormat="1" ht="15" customHeight="1">
      <c r="A24" s="197"/>
      <c r="B24" s="197"/>
      <c r="C24" s="197"/>
    </row>
    <row r="25" spans="1:3" s="16" customFormat="1" ht="6.75" customHeight="1"/>
    <row r="26" spans="1:3" s="16" customFormat="1" ht="15" customHeight="1">
      <c r="A26" s="496" t="s">
        <v>9</v>
      </c>
      <c r="B26" s="497"/>
      <c r="C26" s="498"/>
    </row>
    <row r="27" spans="1:3" s="16" customFormat="1" ht="15" customHeight="1">
      <c r="A27" s="222" t="s">
        <v>10</v>
      </c>
      <c r="B27" s="223" t="s">
        <v>11</v>
      </c>
      <c r="C27" s="224" t="s">
        <v>12</v>
      </c>
    </row>
    <row r="28" spans="1:3" s="25" customFormat="1" ht="60" customHeight="1">
      <c r="A28" s="199"/>
      <c r="B28" s="200"/>
      <c r="C28" s="197"/>
    </row>
    <row r="29" spans="1:3">
      <c r="A29" s="16"/>
      <c r="B29" s="16"/>
      <c r="C29" s="16"/>
    </row>
  </sheetData>
  <mergeCells count="16">
    <mergeCell ref="A2:C2"/>
    <mergeCell ref="A7:C7"/>
    <mergeCell ref="B9:C9"/>
    <mergeCell ref="B10:C10"/>
    <mergeCell ref="A8:C8"/>
    <mergeCell ref="B4:C4"/>
    <mergeCell ref="B5:C5"/>
    <mergeCell ref="A18:C18"/>
    <mergeCell ref="A22:C22"/>
    <mergeCell ref="A26:C26"/>
    <mergeCell ref="B11:C11"/>
    <mergeCell ref="B12:C12"/>
    <mergeCell ref="B13:C13"/>
    <mergeCell ref="B14:C14"/>
    <mergeCell ref="B15:C15"/>
    <mergeCell ref="B16:C16"/>
  </mergeCells>
  <printOptions horizontalCentered="1"/>
  <pageMargins left="0.59055118110236227" right="0.39370078740157483" top="1.3779527559055118" bottom="0.86614173228346458" header="0.39370078740157483" footer="0.59055118110236227"/>
  <pageSetup scale="95" fitToHeight="0" orientation="landscape" r:id="rId1"/>
  <headerFooter scaleWithDoc="0">
    <oddHeader>&amp;L&amp;G&amp;R&amp;G</oddHeader>
    <oddFooter>&amp;R&amp;G</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dimension ref="A1:G31"/>
  <sheetViews>
    <sheetView showGridLines="0" topLeftCell="A8" zoomScale="85" zoomScaleNormal="85" zoomScaleSheetLayoutView="90" workbookViewId="0">
      <selection activeCell="G20" sqref="G20"/>
    </sheetView>
  </sheetViews>
  <sheetFormatPr baseColWidth="10" defaultColWidth="11.453125" defaultRowHeight="13"/>
  <cols>
    <col min="1" max="1" width="6.6328125" style="13" customWidth="1"/>
    <col min="2" max="2" width="30.54296875" style="13" customWidth="1"/>
    <col min="3" max="3" width="7.6328125" style="13" customWidth="1"/>
    <col min="4" max="5" width="16.6328125" style="13" customWidth="1"/>
    <col min="6" max="6" width="31.6328125" style="13" customWidth="1"/>
    <col min="7" max="7" width="69.6328125" style="13" customWidth="1"/>
    <col min="8" max="8" width="1.54296875" style="13" customWidth="1"/>
    <col min="9" max="16384" width="11.453125" style="13"/>
  </cols>
  <sheetData>
    <row r="1" spans="1:7" ht="5.25" customHeight="1">
      <c r="G1" s="27"/>
    </row>
    <row r="2" spans="1:7" ht="35.15" customHeight="1">
      <c r="A2" s="503" t="s">
        <v>22</v>
      </c>
      <c r="B2" s="504"/>
      <c r="C2" s="504"/>
      <c r="D2" s="504"/>
      <c r="E2" s="504"/>
      <c r="F2" s="504"/>
      <c r="G2" s="505"/>
    </row>
    <row r="3" spans="1:7" ht="6.75" customHeight="1"/>
    <row r="4" spans="1:7" ht="20.149999999999999" customHeight="1">
      <c r="A4" s="511" t="s">
        <v>161</v>
      </c>
      <c r="B4" s="512"/>
      <c r="C4" s="515" t="s">
        <v>259</v>
      </c>
      <c r="D4" s="515"/>
      <c r="E4" s="515"/>
      <c r="F4" s="515"/>
      <c r="G4" s="515"/>
    </row>
    <row r="5" spans="1:7" ht="20.149999999999999" customHeight="1">
      <c r="A5" s="513" t="s">
        <v>160</v>
      </c>
      <c r="B5" s="514"/>
      <c r="C5" s="515" t="s">
        <v>260</v>
      </c>
      <c r="D5" s="515"/>
      <c r="E5" s="515"/>
      <c r="F5" s="515"/>
      <c r="G5" s="515"/>
    </row>
    <row r="6" spans="1:7" ht="6.75" customHeight="1"/>
    <row r="7" spans="1:7" ht="24.75" customHeight="1">
      <c r="A7" s="496" t="s">
        <v>77</v>
      </c>
      <c r="B7" s="497" t="s">
        <v>78</v>
      </c>
      <c r="C7" s="497" t="s">
        <v>132</v>
      </c>
      <c r="D7" s="497" t="s">
        <v>31</v>
      </c>
      <c r="E7" s="497"/>
      <c r="F7" s="497" t="s">
        <v>135</v>
      </c>
      <c r="G7" s="498" t="s">
        <v>136</v>
      </c>
    </row>
    <row r="8" spans="1:7" ht="36.75" customHeight="1">
      <c r="A8" s="509"/>
      <c r="B8" s="508"/>
      <c r="C8" s="508"/>
      <c r="D8" s="223" t="s">
        <v>133</v>
      </c>
      <c r="E8" s="223" t="s">
        <v>134</v>
      </c>
      <c r="F8" s="508" t="s">
        <v>18</v>
      </c>
      <c r="G8" s="510"/>
    </row>
    <row r="9" spans="1:7" s="18" customFormat="1" ht="18" customHeight="1">
      <c r="A9" s="201"/>
      <c r="B9" s="201"/>
      <c r="C9" s="201"/>
      <c r="D9" s="201"/>
      <c r="E9" s="201"/>
      <c r="F9" s="201"/>
      <c r="G9" s="201"/>
    </row>
    <row r="10" spans="1:7" s="18" customFormat="1" ht="18" customHeight="1">
      <c r="A10" s="202"/>
      <c r="B10" s="202"/>
      <c r="C10" s="202"/>
      <c r="D10" s="203"/>
      <c r="E10" s="203"/>
      <c r="F10" s="225"/>
      <c r="G10" s="204"/>
    </row>
    <row r="11" spans="1:7" s="18" customFormat="1" ht="18" customHeight="1">
      <c r="A11" s="226"/>
      <c r="B11" s="226"/>
      <c r="C11" s="226"/>
      <c r="D11" s="203"/>
      <c r="E11" s="203"/>
      <c r="F11" s="226"/>
      <c r="G11" s="204"/>
    </row>
    <row r="12" spans="1:7" s="18" customFormat="1" ht="18" customHeight="1">
      <c r="A12" s="226"/>
      <c r="B12" s="226"/>
      <c r="C12" s="226"/>
      <c r="D12" s="203"/>
      <c r="E12" s="203"/>
      <c r="F12" s="226"/>
      <c r="G12" s="204"/>
    </row>
    <row r="13" spans="1:7" s="18" customFormat="1" ht="18" customHeight="1">
      <c r="A13" s="226"/>
      <c r="B13" s="226"/>
      <c r="C13" s="226"/>
      <c r="D13" s="203"/>
      <c r="E13" s="203"/>
      <c r="F13" s="226"/>
      <c r="G13" s="204"/>
    </row>
    <row r="14" spans="1:7" s="18" customFormat="1" ht="18" customHeight="1">
      <c r="A14" s="226"/>
      <c r="B14" s="226"/>
      <c r="C14" s="226"/>
      <c r="D14" s="203"/>
      <c r="E14" s="203"/>
      <c r="F14" s="226"/>
      <c r="G14" s="204"/>
    </row>
    <row r="15" spans="1:7" s="18" customFormat="1" ht="18" customHeight="1">
      <c r="A15" s="226"/>
      <c r="B15" s="226"/>
      <c r="C15" s="226"/>
      <c r="D15" s="203"/>
      <c r="E15" s="203"/>
      <c r="F15" s="226"/>
      <c r="G15" s="204"/>
    </row>
    <row r="16" spans="1:7" s="18" customFormat="1" ht="18" customHeight="1">
      <c r="A16" s="226"/>
      <c r="B16" s="226"/>
      <c r="C16" s="226"/>
      <c r="D16" s="203"/>
      <c r="E16" s="203"/>
      <c r="F16" s="226"/>
      <c r="G16" s="204"/>
    </row>
    <row r="17" spans="1:7" s="18" customFormat="1" ht="18" customHeight="1">
      <c r="A17" s="226"/>
      <c r="B17" s="226"/>
      <c r="C17" s="226"/>
      <c r="D17" s="203"/>
      <c r="E17" s="203"/>
      <c r="F17" s="226"/>
      <c r="G17" s="204"/>
    </row>
    <row r="18" spans="1:7" s="18" customFormat="1" ht="18" customHeight="1">
      <c r="A18" s="226"/>
      <c r="B18" s="226"/>
      <c r="C18" s="226"/>
      <c r="D18" s="203"/>
      <c r="E18" s="203"/>
      <c r="F18" s="226"/>
      <c r="G18" s="204"/>
    </row>
    <row r="19" spans="1:7" s="18" customFormat="1" ht="18" customHeight="1">
      <c r="A19" s="226"/>
      <c r="B19" s="226"/>
      <c r="C19" s="226"/>
      <c r="D19" s="203"/>
      <c r="E19" s="203"/>
      <c r="F19" s="226"/>
      <c r="G19" s="204"/>
    </row>
    <row r="20" spans="1:7" s="18" customFormat="1" ht="18" customHeight="1">
      <c r="A20" s="226"/>
      <c r="B20" s="226"/>
      <c r="C20" s="226"/>
      <c r="D20" s="203"/>
      <c r="E20" s="203"/>
      <c r="F20" s="226"/>
      <c r="G20" s="204"/>
    </row>
    <row r="21" spans="1:7" s="18" customFormat="1" ht="18" customHeight="1">
      <c r="A21" s="226"/>
      <c r="B21" s="226"/>
      <c r="C21" s="226"/>
      <c r="D21" s="203"/>
      <c r="E21" s="203"/>
      <c r="F21" s="226"/>
      <c r="G21" s="204"/>
    </row>
    <row r="22" spans="1:7" s="18" customFormat="1" ht="18" customHeight="1">
      <c r="A22" s="226"/>
      <c r="B22" s="226"/>
      <c r="C22" s="226"/>
      <c r="D22" s="203"/>
      <c r="E22" s="203"/>
      <c r="F22" s="226"/>
      <c r="G22" s="204"/>
    </row>
    <row r="23" spans="1:7" s="18" customFormat="1" ht="18" customHeight="1">
      <c r="A23" s="226"/>
      <c r="B23" s="226"/>
      <c r="C23" s="226"/>
      <c r="D23" s="203"/>
      <c r="E23" s="203"/>
      <c r="F23" s="226"/>
      <c r="G23" s="204"/>
    </row>
    <row r="24" spans="1:7" s="18" customFormat="1" ht="18" customHeight="1">
      <c r="A24" s="226"/>
      <c r="B24" s="226"/>
      <c r="C24" s="226"/>
      <c r="D24" s="203"/>
      <c r="E24" s="203"/>
      <c r="F24" s="226"/>
      <c r="G24" s="204"/>
    </row>
    <row r="25" spans="1:7" s="18" customFormat="1" ht="18" customHeight="1">
      <c r="A25" s="226"/>
      <c r="B25" s="226"/>
      <c r="C25" s="226"/>
      <c r="D25" s="203"/>
      <c r="E25" s="203"/>
      <c r="F25" s="226"/>
      <c r="G25" s="204"/>
    </row>
    <row r="26" spans="1:7" s="18" customFormat="1" ht="18" customHeight="1">
      <c r="A26" s="226"/>
      <c r="B26" s="226"/>
      <c r="C26" s="226"/>
      <c r="D26" s="203"/>
      <c r="E26" s="203"/>
      <c r="F26" s="226"/>
      <c r="G26" s="204"/>
    </row>
    <row r="27" spans="1:7" s="18" customFormat="1" ht="18" customHeight="1">
      <c r="A27" s="226"/>
      <c r="B27" s="226"/>
      <c r="C27" s="226"/>
      <c r="D27" s="203"/>
      <c r="E27" s="203"/>
      <c r="F27" s="226"/>
      <c r="G27" s="204"/>
    </row>
    <row r="28" spans="1:7" s="18" customFormat="1" ht="18" customHeight="1">
      <c r="A28" s="226"/>
      <c r="B28" s="226" t="s">
        <v>137</v>
      </c>
      <c r="C28" s="226"/>
      <c r="D28" s="203"/>
      <c r="E28" s="203"/>
      <c r="F28" s="226"/>
      <c r="G28" s="204"/>
    </row>
    <row r="29" spans="1:7">
      <c r="A29" s="19"/>
      <c r="B29" s="19"/>
      <c r="C29" s="19"/>
      <c r="D29" s="16"/>
      <c r="E29" s="16"/>
      <c r="F29" s="16"/>
    </row>
    <row r="30" spans="1:7">
      <c r="A30" s="20"/>
      <c r="B30" s="20"/>
      <c r="C30" s="20"/>
      <c r="F30" s="21"/>
      <c r="G30" s="21"/>
    </row>
    <row r="31" spans="1:7">
      <c r="A31" s="22"/>
      <c r="B31" s="22"/>
      <c r="C31" s="22"/>
      <c r="F31" s="24"/>
      <c r="G31" s="24"/>
    </row>
  </sheetData>
  <mergeCells count="11">
    <mergeCell ref="C7:C8"/>
    <mergeCell ref="A2:G2"/>
    <mergeCell ref="A7:A8"/>
    <mergeCell ref="B7:B8"/>
    <mergeCell ref="D7:E7"/>
    <mergeCell ref="F7:F8"/>
    <mergeCell ref="G7:G8"/>
    <mergeCell ref="A4:B4"/>
    <mergeCell ref="A5:B5"/>
    <mergeCell ref="C4:G4"/>
    <mergeCell ref="C5:G5"/>
  </mergeCells>
  <conditionalFormatting sqref="A5">
    <cfRule type="cellIs" dxfId="4" priority="1" stopIfTrue="1" operator="equal">
      <formula>"VAYA A LA HOJA INICIO Y SELECIONE EL PERIODO CORRESPONDIENTE A ESTE INFORME"</formula>
    </cfRule>
  </conditionalFormatting>
  <printOptions horizontalCentered="1"/>
  <pageMargins left="0.59055118110236227" right="0.39370078740157483" top="1.3779527559055118" bottom="0.86614173228346458" header="0.39370078740157483" footer="0.59055118110236227"/>
  <pageSetup scale="70" fitToHeight="0" orientation="landscape" r:id="rId1"/>
  <headerFooter scaleWithDoc="0">
    <oddHeader>&amp;L&amp;G&amp;R&amp;G</oddHeader>
    <oddFooter>&amp;R&amp;G</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tabColor theme="0"/>
  </sheetPr>
  <dimension ref="A1:F27"/>
  <sheetViews>
    <sheetView showGridLines="0" zoomScale="85" zoomScaleNormal="85" zoomScaleSheetLayoutView="90" workbookViewId="0">
      <selection activeCell="C10" sqref="C10"/>
    </sheetView>
  </sheetViews>
  <sheetFormatPr baseColWidth="10" defaultColWidth="11.453125" defaultRowHeight="13"/>
  <cols>
    <col min="1" max="2" width="7.36328125" style="13" customWidth="1"/>
    <col min="3" max="4" width="16.6328125" style="13" customWidth="1"/>
    <col min="5" max="5" width="33.36328125" style="13" customWidth="1"/>
    <col min="6" max="6" width="69.6328125" style="13" customWidth="1"/>
    <col min="7" max="7" width="1.453125" style="13" customWidth="1"/>
    <col min="8" max="16384" width="11.453125" style="13"/>
  </cols>
  <sheetData>
    <row r="1" spans="1:6" ht="6" customHeight="1"/>
    <row r="2" spans="1:6" ht="35.15" customHeight="1">
      <c r="A2" s="503" t="s">
        <v>21</v>
      </c>
      <c r="B2" s="504"/>
      <c r="C2" s="504"/>
      <c r="D2" s="504"/>
      <c r="E2" s="504"/>
      <c r="F2" s="505"/>
    </row>
    <row r="3" spans="1:6" ht="6.75" customHeight="1"/>
    <row r="4" spans="1:6" ht="27.65" customHeight="1">
      <c r="A4" s="511" t="s">
        <v>159</v>
      </c>
      <c r="B4" s="516"/>
      <c r="C4" s="516"/>
      <c r="D4" s="512"/>
      <c r="E4" s="353" t="s">
        <v>259</v>
      </c>
      <c r="F4" s="353"/>
    </row>
    <row r="5" spans="1:6" ht="20.149999999999999" customHeight="1">
      <c r="A5" s="513" t="s">
        <v>160</v>
      </c>
      <c r="B5" s="517"/>
      <c r="C5" s="517"/>
      <c r="D5" s="514"/>
      <c r="E5" s="515" t="s">
        <v>260</v>
      </c>
      <c r="F5" s="515"/>
    </row>
    <row r="6" spans="1:6" ht="6.75" customHeight="1"/>
    <row r="7" spans="1:6" ht="20.75" customHeight="1">
      <c r="A7" s="496" t="s">
        <v>77</v>
      </c>
      <c r="B7" s="497" t="s">
        <v>78</v>
      </c>
      <c r="C7" s="497" t="s">
        <v>31</v>
      </c>
      <c r="D7" s="497"/>
      <c r="E7" s="497" t="s">
        <v>139</v>
      </c>
      <c r="F7" s="498" t="s">
        <v>140</v>
      </c>
    </row>
    <row r="8" spans="1:6" ht="39.75" customHeight="1">
      <c r="A8" s="509"/>
      <c r="B8" s="508"/>
      <c r="C8" s="223" t="s">
        <v>138</v>
      </c>
      <c r="D8" s="223" t="s">
        <v>129</v>
      </c>
      <c r="E8" s="508" t="s">
        <v>18</v>
      </c>
      <c r="F8" s="510"/>
    </row>
    <row r="9" spans="1:6" s="18" customFormat="1" ht="18" customHeight="1">
      <c r="A9" s="201"/>
      <c r="B9" s="201"/>
      <c r="C9" s="201"/>
      <c r="D9" s="201"/>
      <c r="E9" s="201"/>
      <c r="F9" s="201"/>
    </row>
    <row r="10" spans="1:6" s="18" customFormat="1" ht="18" customHeight="1">
      <c r="A10" s="202">
        <v>1</v>
      </c>
      <c r="B10" s="202">
        <v>8</v>
      </c>
      <c r="C10" s="203">
        <v>498932.8</v>
      </c>
      <c r="D10" s="203"/>
      <c r="E10" s="202" t="s">
        <v>261</v>
      </c>
      <c r="F10" s="281" t="s">
        <v>263</v>
      </c>
    </row>
    <row r="11" spans="1:6" s="18" customFormat="1" ht="18" customHeight="1">
      <c r="A11" s="202">
        <v>1</v>
      </c>
      <c r="B11" s="202">
        <v>8</v>
      </c>
      <c r="C11" s="203"/>
      <c r="D11" s="203">
        <v>157536.13</v>
      </c>
      <c r="E11" s="202" t="s">
        <v>261</v>
      </c>
      <c r="F11" s="204" t="s">
        <v>262</v>
      </c>
    </row>
    <row r="12" spans="1:6" s="18" customFormat="1" ht="18" customHeight="1">
      <c r="A12" s="202">
        <v>1</v>
      </c>
      <c r="B12" s="202">
        <v>8</v>
      </c>
      <c r="C12" s="203">
        <v>10352.66</v>
      </c>
      <c r="D12" s="203"/>
      <c r="E12" s="202" t="s">
        <v>261</v>
      </c>
      <c r="F12" s="281" t="s">
        <v>264</v>
      </c>
    </row>
    <row r="13" spans="1:6" s="18" customFormat="1" ht="18" customHeight="1">
      <c r="A13" s="202">
        <v>1</v>
      </c>
      <c r="B13" s="202">
        <v>8</v>
      </c>
      <c r="C13" s="203">
        <v>600</v>
      </c>
      <c r="D13" s="203"/>
      <c r="E13" s="202" t="s">
        <v>261</v>
      </c>
      <c r="F13" s="204" t="s">
        <v>265</v>
      </c>
    </row>
    <row r="14" spans="1:6" s="18" customFormat="1" ht="18" customHeight="1">
      <c r="A14" s="202"/>
      <c r="B14" s="202"/>
      <c r="C14" s="203"/>
      <c r="D14" s="203"/>
      <c r="E14" s="202"/>
      <c r="F14" s="204"/>
    </row>
    <row r="15" spans="1:6" s="18" customFormat="1" ht="18" customHeight="1">
      <c r="A15" s="202"/>
      <c r="B15" s="202"/>
      <c r="C15" s="203"/>
      <c r="D15" s="203"/>
      <c r="E15" s="202"/>
      <c r="F15" s="204"/>
    </row>
    <row r="16" spans="1:6" s="18" customFormat="1" ht="18" customHeight="1">
      <c r="A16" s="202"/>
      <c r="B16" s="202"/>
      <c r="C16" s="203"/>
      <c r="D16" s="203"/>
      <c r="E16" s="202"/>
      <c r="F16" s="204"/>
    </row>
    <row r="17" spans="1:6" s="18" customFormat="1" ht="18" customHeight="1">
      <c r="A17" s="202"/>
      <c r="B17" s="202"/>
      <c r="C17" s="203"/>
      <c r="D17" s="203"/>
      <c r="E17" s="202"/>
      <c r="F17" s="204"/>
    </row>
    <row r="18" spans="1:6" s="18" customFormat="1" ht="18" customHeight="1">
      <c r="A18" s="202"/>
      <c r="B18" s="202"/>
      <c r="C18" s="203"/>
      <c r="D18" s="203"/>
      <c r="E18" s="202"/>
      <c r="F18" s="204"/>
    </row>
    <row r="19" spans="1:6" s="18" customFormat="1" ht="18" customHeight="1">
      <c r="A19" s="202"/>
      <c r="B19" s="202"/>
      <c r="C19" s="203"/>
      <c r="D19" s="203"/>
      <c r="E19" s="202"/>
      <c r="F19" s="204"/>
    </row>
    <row r="20" spans="1:6" s="18" customFormat="1" ht="18" customHeight="1">
      <c r="A20" s="202"/>
      <c r="B20" s="202"/>
      <c r="C20" s="203"/>
      <c r="D20" s="203"/>
      <c r="E20" s="202"/>
      <c r="F20" s="204"/>
    </row>
    <row r="21" spans="1:6" s="18" customFormat="1" ht="18" customHeight="1">
      <c r="A21" s="202"/>
      <c r="B21" s="202"/>
      <c r="C21" s="203"/>
      <c r="D21" s="203"/>
      <c r="E21" s="202"/>
      <c r="F21" s="204"/>
    </row>
    <row r="22" spans="1:6" s="18" customFormat="1" ht="18" customHeight="1">
      <c r="A22" s="202"/>
      <c r="B22" s="202"/>
      <c r="C22" s="203"/>
      <c r="D22" s="203"/>
      <c r="E22" s="202"/>
      <c r="F22" s="204"/>
    </row>
    <row r="23" spans="1:6" s="18" customFormat="1" ht="18" customHeight="1">
      <c r="A23" s="202"/>
      <c r="B23" s="202"/>
      <c r="C23" s="203"/>
      <c r="D23" s="203"/>
      <c r="E23" s="202"/>
      <c r="F23" s="204"/>
    </row>
    <row r="24" spans="1:6" s="18" customFormat="1" ht="18" customHeight="1">
      <c r="A24" s="202"/>
      <c r="B24" s="202"/>
      <c r="C24" s="203"/>
      <c r="D24" s="203"/>
      <c r="E24" s="202"/>
      <c r="F24" s="204"/>
    </row>
    <row r="25" spans="1:6" s="18" customFormat="1" ht="18" customHeight="1">
      <c r="A25" s="202"/>
      <c r="B25" s="202"/>
      <c r="C25" s="203"/>
      <c r="D25" s="203"/>
      <c r="E25" s="202"/>
      <c r="F25" s="204"/>
    </row>
    <row r="26" spans="1:6" s="18" customFormat="1" ht="18" customHeight="1">
      <c r="A26" s="202"/>
      <c r="B26" s="202"/>
      <c r="C26" s="203"/>
      <c r="D26" s="203"/>
      <c r="E26" s="202"/>
      <c r="F26" s="204"/>
    </row>
    <row r="27" spans="1:6" s="18" customFormat="1" ht="18" customHeight="1">
      <c r="A27" s="202"/>
      <c r="B27" s="205" t="s">
        <v>266</v>
      </c>
      <c r="C27" s="271">
        <f>SUM(C10:C26)</f>
        <v>509885.45999999996</v>
      </c>
      <c r="D27" s="271">
        <f>SUM(D10:D26)</f>
        <v>157536.13</v>
      </c>
      <c r="E27" s="202"/>
      <c r="F27" s="204"/>
    </row>
  </sheetData>
  <mergeCells count="10">
    <mergeCell ref="A2:F2"/>
    <mergeCell ref="A7:A8"/>
    <mergeCell ref="B7:B8"/>
    <mergeCell ref="E7:E8"/>
    <mergeCell ref="F7:F8"/>
    <mergeCell ref="C7:D7"/>
    <mergeCell ref="A4:D4"/>
    <mergeCell ref="A5:D5"/>
    <mergeCell ref="E4:F4"/>
    <mergeCell ref="E5:F5"/>
  </mergeCells>
  <conditionalFormatting sqref="A5">
    <cfRule type="cellIs" dxfId="3" priority="1" stopIfTrue="1" operator="equal">
      <formula>"VAYA A LA HOJA INICIO Y SELECIONE EL PERIODO CORRESPONDIENTE A ESTE INFORME"</formula>
    </cfRule>
  </conditionalFormatting>
  <printOptions horizontalCentered="1"/>
  <pageMargins left="0.59055118110236227" right="0.39370078740157483" top="1.3779527559055118" bottom="0.86614173228346458" header="0.39370078740157483" footer="0.59055118110236227"/>
  <pageSetup scale="84" fitToHeight="0" orientation="landscape" r:id="rId1"/>
  <headerFooter scaleWithDoc="0">
    <oddHeader>&amp;L&amp;G&amp;R&amp;G</oddHeader>
    <oddFooter>&amp;R&amp;G</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7">
    <tabColor theme="0"/>
  </sheetPr>
  <dimension ref="A1:D32"/>
  <sheetViews>
    <sheetView showGridLines="0" zoomScale="90" zoomScaleNormal="90" zoomScaleSheetLayoutView="80" workbookViewId="0">
      <selection activeCell="D18" sqref="D18"/>
    </sheetView>
  </sheetViews>
  <sheetFormatPr baseColWidth="10" defaultColWidth="11.453125" defaultRowHeight="13"/>
  <cols>
    <col min="1" max="1" width="20.6328125" style="13" customWidth="1"/>
    <col min="2" max="2" width="30.54296875" style="13" customWidth="1"/>
    <col min="3" max="3" width="18.6328125" style="13" customWidth="1"/>
    <col min="4" max="4" width="92.6328125" style="13" customWidth="1"/>
    <col min="5" max="5" width="2.36328125" style="13" customWidth="1"/>
    <col min="6" max="16384" width="11.453125" style="13"/>
  </cols>
  <sheetData>
    <row r="1" spans="1:4" ht="5.25" customHeight="1"/>
    <row r="2" spans="1:4" ht="35.15" customHeight="1">
      <c r="A2" s="518" t="s">
        <v>79</v>
      </c>
      <c r="B2" s="518"/>
      <c r="C2" s="518"/>
      <c r="D2" s="518"/>
    </row>
    <row r="3" spans="1:4" ht="5.25" customHeight="1"/>
    <row r="4" spans="1:4" ht="27" customHeight="1">
      <c r="A4" s="521" t="s">
        <v>159</v>
      </c>
      <c r="B4" s="522"/>
      <c r="C4" s="353" t="s">
        <v>259</v>
      </c>
      <c r="D4" s="353"/>
    </row>
    <row r="5" spans="1:4" ht="20.149999999999999" customHeight="1">
      <c r="A5" s="521" t="s">
        <v>160</v>
      </c>
      <c r="B5" s="522"/>
      <c r="C5" s="515" t="s">
        <v>260</v>
      </c>
      <c r="D5" s="515"/>
    </row>
    <row r="6" spans="1:4" ht="9" customHeight="1">
      <c r="A6" s="14"/>
      <c r="B6" s="14"/>
      <c r="C6" s="15"/>
      <c r="D6" s="16"/>
    </row>
    <row r="7" spans="1:4" ht="38.25" customHeight="1">
      <c r="A7" s="519" t="s">
        <v>141</v>
      </c>
      <c r="B7" s="354" t="s">
        <v>30</v>
      </c>
      <c r="C7" s="354"/>
      <c r="D7" s="519" t="s">
        <v>143</v>
      </c>
    </row>
    <row r="8" spans="1:4" ht="29.25" customHeight="1">
      <c r="A8" s="520"/>
      <c r="B8" s="196" t="s">
        <v>142</v>
      </c>
      <c r="C8" s="196" t="s">
        <v>149</v>
      </c>
      <c r="D8" s="520"/>
    </row>
    <row r="9" spans="1:4" s="25" customFormat="1" ht="18" customHeight="1">
      <c r="A9" s="206"/>
      <c r="B9" s="206"/>
      <c r="C9" s="206"/>
      <c r="D9" s="206"/>
    </row>
    <row r="10" spans="1:4" s="25" customFormat="1" ht="18" customHeight="1">
      <c r="A10" s="226">
        <v>1000</v>
      </c>
      <c r="B10" s="295">
        <v>122378826.51000001</v>
      </c>
      <c r="C10" s="295">
        <v>122378826.51000001</v>
      </c>
      <c r="D10" s="214" t="s">
        <v>279</v>
      </c>
    </row>
    <row r="11" spans="1:4" s="25" customFormat="1" ht="18" customHeight="1">
      <c r="A11" s="226"/>
      <c r="B11" s="295"/>
      <c r="C11" s="295"/>
      <c r="D11" s="214"/>
    </row>
    <row r="12" spans="1:4" s="25" customFormat="1" ht="18" customHeight="1">
      <c r="A12" s="226">
        <v>2000</v>
      </c>
      <c r="B12" s="295">
        <v>2350663</v>
      </c>
      <c r="C12" s="295">
        <v>2350663</v>
      </c>
      <c r="D12" s="214" t="s">
        <v>279</v>
      </c>
    </row>
    <row r="13" spans="1:4" s="25" customFormat="1" ht="18" customHeight="1">
      <c r="A13" s="226"/>
      <c r="B13" s="295"/>
      <c r="C13" s="295"/>
      <c r="D13" s="214"/>
    </row>
    <row r="14" spans="1:4" s="25" customFormat="1" ht="51.65" customHeight="1">
      <c r="A14" s="226">
        <v>3000</v>
      </c>
      <c r="B14" s="295">
        <v>21979476.719999999</v>
      </c>
      <c r="C14" s="295">
        <v>21979476.719999999</v>
      </c>
      <c r="D14" s="282" t="s">
        <v>290</v>
      </c>
    </row>
    <row r="15" spans="1:4" s="25" customFormat="1" ht="18" customHeight="1">
      <c r="A15" s="226"/>
      <c r="B15" s="295"/>
      <c r="C15" s="295"/>
      <c r="D15" s="214"/>
    </row>
    <row r="16" spans="1:4" s="25" customFormat="1" ht="18" customHeight="1">
      <c r="A16" s="226">
        <v>4000</v>
      </c>
      <c r="B16" s="295">
        <v>340000</v>
      </c>
      <c r="C16" s="295">
        <v>340000</v>
      </c>
      <c r="D16" s="214" t="s">
        <v>279</v>
      </c>
    </row>
    <row r="17" spans="1:4" s="25" customFormat="1" ht="18" customHeight="1">
      <c r="A17" s="226"/>
      <c r="B17" s="295"/>
      <c r="C17" s="295"/>
      <c r="D17" s="214"/>
    </row>
    <row r="18" spans="1:4" s="25" customFormat="1" ht="18" customHeight="1">
      <c r="A18" s="226">
        <v>5000</v>
      </c>
      <c r="B18" s="295">
        <v>819341.77</v>
      </c>
      <c r="C18" s="295">
        <v>819341.77</v>
      </c>
      <c r="D18" s="214" t="s">
        <v>279</v>
      </c>
    </row>
    <row r="19" spans="1:4" s="25" customFormat="1" ht="18" customHeight="1">
      <c r="A19" s="207"/>
      <c r="B19" s="208"/>
      <c r="C19" s="208"/>
      <c r="D19" s="209"/>
    </row>
    <row r="20" spans="1:4" s="25" customFormat="1" ht="18" customHeight="1">
      <c r="A20" s="207"/>
      <c r="B20" s="208"/>
      <c r="C20" s="208"/>
      <c r="D20" s="209"/>
    </row>
    <row r="21" spans="1:4" s="25" customFormat="1" ht="18" customHeight="1">
      <c r="A21" s="207"/>
      <c r="B21" s="208"/>
      <c r="C21" s="208"/>
      <c r="D21" s="209"/>
    </row>
    <row r="22" spans="1:4" s="25" customFormat="1" ht="18" customHeight="1">
      <c r="A22" s="207"/>
      <c r="B22" s="208"/>
      <c r="C22" s="208"/>
      <c r="D22" s="209"/>
    </row>
    <row r="23" spans="1:4" s="25" customFormat="1" ht="18" customHeight="1">
      <c r="A23" s="207"/>
      <c r="B23" s="208"/>
      <c r="C23" s="208"/>
      <c r="D23" s="209"/>
    </row>
    <row r="24" spans="1:4" s="25" customFormat="1" ht="18" customHeight="1">
      <c r="A24" s="207"/>
      <c r="B24" s="208"/>
      <c r="C24" s="208"/>
      <c r="D24" s="209"/>
    </row>
    <row r="25" spans="1:4" s="25" customFormat="1" ht="18" customHeight="1">
      <c r="A25" s="207"/>
      <c r="B25" s="208"/>
      <c r="C25" s="208"/>
      <c r="D25" s="209"/>
    </row>
    <row r="26" spans="1:4" s="25" customFormat="1" ht="18" customHeight="1">
      <c r="A26" s="207"/>
      <c r="B26" s="208"/>
      <c r="C26" s="208"/>
      <c r="D26" s="209"/>
    </row>
    <row r="27" spans="1:4" s="25" customFormat="1" ht="18" customHeight="1">
      <c r="A27" s="210"/>
      <c r="B27" s="208"/>
      <c r="C27" s="208"/>
      <c r="D27" s="209"/>
    </row>
    <row r="28" spans="1:4" s="25" customFormat="1" ht="18" customHeight="1">
      <c r="A28" s="210"/>
      <c r="B28" s="211"/>
      <c r="C28" s="211"/>
      <c r="D28" s="209"/>
    </row>
    <row r="29" spans="1:4" s="25" customFormat="1" ht="18" customHeight="1">
      <c r="A29" s="210" t="s">
        <v>144</v>
      </c>
      <c r="B29" s="294">
        <f>SUM(B10:B18)</f>
        <v>147868308.00000003</v>
      </c>
      <c r="C29" s="294">
        <f>SUM(C10:C18)</f>
        <v>147868308.00000003</v>
      </c>
      <c r="D29" s="209"/>
    </row>
    <row r="30" spans="1:4">
      <c r="A30" s="19"/>
    </row>
    <row r="31" spans="1:4">
      <c r="A31" s="20"/>
      <c r="C31" s="20"/>
      <c r="D31" s="21"/>
    </row>
    <row r="32" spans="1:4">
      <c r="A32" s="22"/>
      <c r="C32" s="26"/>
      <c r="D32" s="24"/>
    </row>
  </sheetData>
  <mergeCells count="8">
    <mergeCell ref="A2:D2"/>
    <mergeCell ref="A7:A8"/>
    <mergeCell ref="D7:D8"/>
    <mergeCell ref="B7:C7"/>
    <mergeCell ref="A4:B4"/>
    <mergeCell ref="A5:B5"/>
    <mergeCell ref="C4:D4"/>
    <mergeCell ref="C5:D5"/>
  </mergeCells>
  <conditionalFormatting sqref="A5">
    <cfRule type="cellIs" dxfId="2" priority="1" stopIfTrue="1" operator="equal">
      <formula>"VAYA A LA HOJA INICIO Y SELECIONE EL PERIODO CORRESPONDIENTE A ESTE INFORME"</formula>
    </cfRule>
  </conditionalFormatting>
  <printOptions horizontalCentered="1"/>
  <pageMargins left="0.59055118110236227" right="0.39370078740157483" top="1.3779527559055118" bottom="0.86614173228346458" header="0.39370078740157483" footer="0.59055118110236227"/>
  <pageSetup scale="76" fitToHeight="0" orientation="landscape" r:id="rId1"/>
  <headerFooter scaleWithDoc="0">
    <oddHeader>&amp;L&amp;G&amp;R&amp;G</oddHeader>
    <oddFooter>&amp;R&amp;G</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8"/>
  <dimension ref="A1:F28"/>
  <sheetViews>
    <sheetView showGridLines="0" topLeftCell="A4" zoomScale="80" zoomScaleNormal="80" workbookViewId="0">
      <selection activeCell="B4" sqref="B4:E4"/>
    </sheetView>
  </sheetViews>
  <sheetFormatPr baseColWidth="10" defaultColWidth="11.453125" defaultRowHeight="13"/>
  <cols>
    <col min="1" max="1" width="43.6328125" style="13" customWidth="1"/>
    <col min="2" max="2" width="30.54296875" style="13" customWidth="1"/>
    <col min="3" max="3" width="18.6328125" style="13" customWidth="1"/>
    <col min="4" max="5" width="34.36328125" style="13" customWidth="1"/>
    <col min="6" max="6" width="2" style="13" customWidth="1"/>
    <col min="7" max="16384" width="11.453125" style="13"/>
  </cols>
  <sheetData>
    <row r="1" spans="1:6" ht="5" customHeight="1"/>
    <row r="2" spans="1:6" ht="35.15" customHeight="1">
      <c r="A2" s="518" t="s">
        <v>80</v>
      </c>
      <c r="B2" s="518"/>
      <c r="C2" s="518"/>
      <c r="D2" s="518"/>
      <c r="E2" s="518"/>
    </row>
    <row r="3" spans="1:6" ht="5.25" customHeight="1"/>
    <row r="4" spans="1:6" ht="27.65" customHeight="1">
      <c r="A4" s="212" t="s">
        <v>159</v>
      </c>
      <c r="B4" s="353" t="s">
        <v>259</v>
      </c>
      <c r="C4" s="353"/>
      <c r="D4" s="353"/>
      <c r="E4" s="353"/>
    </row>
    <row r="5" spans="1:6" ht="20.149999999999999" customHeight="1">
      <c r="A5" s="212" t="s">
        <v>160</v>
      </c>
      <c r="B5" s="515" t="s">
        <v>260</v>
      </c>
      <c r="C5" s="515"/>
      <c r="D5" s="515"/>
      <c r="E5" s="515"/>
    </row>
    <row r="6" spans="1:6" ht="9" customHeight="1">
      <c r="A6" s="533"/>
      <c r="B6" s="534"/>
      <c r="C6" s="534"/>
      <c r="D6" s="534"/>
      <c r="E6" s="535"/>
    </row>
    <row r="7" spans="1:6" ht="24" customHeight="1">
      <c r="A7" s="537" t="s">
        <v>29</v>
      </c>
      <c r="B7" s="538"/>
      <c r="C7" s="538"/>
      <c r="D7" s="538"/>
      <c r="E7" s="539"/>
    </row>
    <row r="8" spans="1:6" ht="30.75" customHeight="1">
      <c r="A8" s="228" t="s">
        <v>145</v>
      </c>
      <c r="B8" s="523" t="s">
        <v>195</v>
      </c>
      <c r="C8" s="524"/>
      <c r="D8" s="229" t="s">
        <v>81</v>
      </c>
      <c r="E8" s="230" t="s">
        <v>82</v>
      </c>
    </row>
    <row r="9" spans="1:6" ht="26.4" customHeight="1">
      <c r="A9" s="213"/>
      <c r="B9" s="525"/>
      <c r="C9" s="526"/>
      <c r="D9" s="213">
        <f>IFERROR(($B9-A9),"")</f>
        <v>0</v>
      </c>
      <c r="E9" s="213" t="str">
        <f>IFERROR((($B9/$A9)-1)*100,"")</f>
        <v/>
      </c>
    </row>
    <row r="10" spans="1:6" ht="9" customHeight="1">
      <c r="A10" s="14"/>
      <c r="B10" s="14"/>
      <c r="C10" s="15"/>
      <c r="D10" s="15"/>
      <c r="E10" s="16"/>
      <c r="F10" s="17"/>
    </row>
    <row r="11" spans="1:6" ht="25.25" customHeight="1">
      <c r="A11" s="527" t="s">
        <v>212</v>
      </c>
      <c r="B11" s="529" t="s">
        <v>27</v>
      </c>
      <c r="C11" s="529"/>
      <c r="D11" s="529" t="s">
        <v>146</v>
      </c>
      <c r="E11" s="530"/>
    </row>
    <row r="12" spans="1:6" ht="25.5" customHeight="1">
      <c r="A12" s="528"/>
      <c r="B12" s="227" t="s">
        <v>103</v>
      </c>
      <c r="C12" s="227" t="s">
        <v>150</v>
      </c>
      <c r="D12" s="531"/>
      <c r="E12" s="532"/>
    </row>
    <row r="13" spans="1:6" s="18" customFormat="1" ht="18" customHeight="1">
      <c r="A13" s="201"/>
      <c r="B13" s="201"/>
      <c r="C13" s="201"/>
      <c r="D13" s="540"/>
      <c r="E13" s="541"/>
    </row>
    <row r="14" spans="1:6" s="18" customFormat="1" ht="18" customHeight="1">
      <c r="A14" s="214"/>
      <c r="B14" s="185"/>
      <c r="C14" s="185"/>
      <c r="D14" s="536"/>
      <c r="E14" s="536"/>
    </row>
    <row r="15" spans="1:6" s="18" customFormat="1" ht="18" customHeight="1">
      <c r="A15" s="214"/>
      <c r="B15" s="185"/>
      <c r="C15" s="185"/>
      <c r="D15" s="536"/>
      <c r="E15" s="536"/>
    </row>
    <row r="16" spans="1:6" s="18" customFormat="1" ht="18" customHeight="1">
      <c r="A16" s="214"/>
      <c r="B16" s="185"/>
      <c r="C16" s="185"/>
      <c r="D16" s="536"/>
      <c r="E16" s="536"/>
    </row>
    <row r="17" spans="1:5" s="18" customFormat="1" ht="18" customHeight="1">
      <c r="A17" s="214"/>
      <c r="B17" s="185"/>
      <c r="C17" s="185"/>
      <c r="D17" s="536"/>
      <c r="E17" s="536"/>
    </row>
    <row r="18" spans="1:5" s="18" customFormat="1" ht="18" customHeight="1">
      <c r="A18" s="214"/>
      <c r="B18" s="185"/>
      <c r="C18" s="185"/>
      <c r="D18" s="536"/>
      <c r="E18" s="536"/>
    </row>
    <row r="19" spans="1:5" s="18" customFormat="1" ht="18" customHeight="1">
      <c r="A19" s="214"/>
      <c r="B19" s="185"/>
      <c r="C19" s="185"/>
      <c r="D19" s="541"/>
      <c r="E19" s="541"/>
    </row>
    <row r="20" spans="1:5" s="18" customFormat="1" ht="18" customHeight="1">
      <c r="A20" s="214"/>
      <c r="B20" s="185"/>
      <c r="C20" s="185"/>
      <c r="D20" s="541"/>
      <c r="E20" s="541"/>
    </row>
    <row r="21" spans="1:5" s="18" customFormat="1" ht="18" customHeight="1">
      <c r="A21" s="214"/>
      <c r="B21" s="185"/>
      <c r="C21" s="185"/>
      <c r="D21" s="541"/>
      <c r="E21" s="541"/>
    </row>
    <row r="22" spans="1:5" s="18" customFormat="1" ht="18" customHeight="1">
      <c r="A22" s="214"/>
      <c r="B22" s="185"/>
      <c r="C22" s="185"/>
      <c r="D22" s="536"/>
      <c r="E22" s="536"/>
    </row>
    <row r="23" spans="1:5" s="18" customFormat="1" ht="18" customHeight="1">
      <c r="A23" s="214"/>
      <c r="B23" s="185"/>
      <c r="C23" s="185"/>
      <c r="D23" s="536"/>
      <c r="E23" s="536"/>
    </row>
    <row r="24" spans="1:5" s="18" customFormat="1" ht="18" customHeight="1">
      <c r="A24" s="214"/>
      <c r="B24" s="185"/>
      <c r="C24" s="185"/>
      <c r="D24" s="536"/>
      <c r="E24" s="536"/>
    </row>
    <row r="25" spans="1:5" s="18" customFormat="1" ht="18" customHeight="1">
      <c r="A25" s="210" t="s">
        <v>147</v>
      </c>
      <c r="B25" s="211"/>
      <c r="C25" s="211"/>
      <c r="D25" s="536"/>
      <c r="E25" s="536"/>
    </row>
    <row r="26" spans="1:5" s="18" customFormat="1" ht="18" customHeight="1">
      <c r="A26" s="215"/>
      <c r="B26" s="185"/>
      <c r="C26" s="185"/>
      <c r="D26" s="536"/>
      <c r="E26" s="536"/>
    </row>
    <row r="27" spans="1:5" s="217" customFormat="1">
      <c r="A27" s="216" t="s">
        <v>83</v>
      </c>
    </row>
    <row r="28" spans="1:5">
      <c r="A28" s="22"/>
      <c r="C28" s="23"/>
      <c r="D28" s="24"/>
      <c r="E28" s="24"/>
    </row>
  </sheetData>
  <mergeCells count="24">
    <mergeCell ref="D24:E24"/>
    <mergeCell ref="D25:E25"/>
    <mergeCell ref="D26:E26"/>
    <mergeCell ref="A7:E7"/>
    <mergeCell ref="B11:C11"/>
    <mergeCell ref="D17:E17"/>
    <mergeCell ref="D18:E18"/>
    <mergeCell ref="D22:E22"/>
    <mergeCell ref="D13:E13"/>
    <mergeCell ref="D23:E23"/>
    <mergeCell ref="D14:E14"/>
    <mergeCell ref="D15:E15"/>
    <mergeCell ref="D16:E16"/>
    <mergeCell ref="D19:E19"/>
    <mergeCell ref="D20:E20"/>
    <mergeCell ref="D21:E21"/>
    <mergeCell ref="A2:E2"/>
    <mergeCell ref="B8:C8"/>
    <mergeCell ref="B9:C9"/>
    <mergeCell ref="A11:A12"/>
    <mergeCell ref="D11:E12"/>
    <mergeCell ref="A6:E6"/>
    <mergeCell ref="B4:E4"/>
    <mergeCell ref="B5:E5"/>
  </mergeCells>
  <conditionalFormatting sqref="A5">
    <cfRule type="cellIs" dxfId="1" priority="1" stopIfTrue="1" operator="equal">
      <formula>"VAYA A LA HOJA INICIO Y SELECIONE EL PERIODO CORRESPONDIENTE A ESTE INFORME"</formula>
    </cfRule>
  </conditionalFormatting>
  <printOptions horizontalCentered="1"/>
  <pageMargins left="0.59055118110236227" right="0.39370078740157483" top="1.3779527559055118" bottom="0.86614173228346458" header="0.39370078740157483" footer="0.59055118110236227"/>
  <pageSetup scale="78" fitToHeight="0" orientation="landscape" r:id="rId1"/>
  <headerFooter scaleWithDoc="0">
    <oddHeader>&amp;L&amp;G&amp;R&amp;G</oddHeader>
    <oddFooter>&amp;R&amp;G</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5AA05-FF5B-4A60-8EF4-D256381093C2}">
  <sheetPr>
    <pageSetUpPr fitToPage="1"/>
  </sheetPr>
  <dimension ref="B1:F28"/>
  <sheetViews>
    <sheetView showGridLines="0" topLeftCell="A8" zoomScale="70" zoomScaleNormal="70" zoomScaleSheetLayoutView="100" workbookViewId="0">
      <selection activeCell="C4" sqref="C4:F4"/>
    </sheetView>
  </sheetViews>
  <sheetFormatPr baseColWidth="10" defaultColWidth="11.453125" defaultRowHeight="12.5"/>
  <cols>
    <col min="1" max="1" width="0.90625" style="256" customWidth="1"/>
    <col min="2" max="2" width="37.6328125" style="256" customWidth="1"/>
    <col min="3" max="3" width="49.1796875" style="256" customWidth="1"/>
    <col min="4" max="4" width="71.453125" style="256" customWidth="1"/>
    <col min="5" max="5" width="27.54296875" style="256" customWidth="1"/>
    <col min="6" max="6" width="79.1796875" style="256" customWidth="1"/>
    <col min="7" max="7" width="3" style="256" customWidth="1"/>
    <col min="8" max="16384" width="11.453125" style="256"/>
  </cols>
  <sheetData>
    <row r="1" spans="2:6" s="251" customFormat="1" ht="14.4" customHeight="1">
      <c r="B1" s="250"/>
      <c r="C1" s="251" t="s">
        <v>249</v>
      </c>
    </row>
    <row r="2" spans="2:6" s="251" customFormat="1" ht="35.15" customHeight="1">
      <c r="B2" s="542" t="s">
        <v>250</v>
      </c>
      <c r="C2" s="542"/>
      <c r="D2" s="542"/>
      <c r="E2" s="542"/>
      <c r="F2" s="542"/>
    </row>
    <row r="3" spans="2:6" s="251" customFormat="1" ht="3" customHeight="1">
      <c r="B3" s="252"/>
      <c r="C3" s="253"/>
      <c r="D3" s="253"/>
      <c r="E3" s="253"/>
      <c r="F3" s="253"/>
    </row>
    <row r="4" spans="2:6" s="251" customFormat="1" ht="21.65" customHeight="1">
      <c r="B4" s="254" t="s">
        <v>159</v>
      </c>
      <c r="C4" s="543" t="s">
        <v>259</v>
      </c>
      <c r="D4" s="544"/>
      <c r="E4" s="544"/>
      <c r="F4" s="545"/>
    </row>
    <row r="5" spans="2:6" s="251" customFormat="1" ht="19.5" customHeight="1">
      <c r="B5" s="255" t="s">
        <v>160</v>
      </c>
      <c r="C5" s="363" t="s">
        <v>260</v>
      </c>
      <c r="D5" s="363"/>
      <c r="E5" s="363"/>
      <c r="F5" s="363"/>
    </row>
    <row r="6" spans="2:6" ht="3" customHeight="1">
      <c r="B6" s="546"/>
      <c r="C6" s="546"/>
      <c r="D6" s="546"/>
      <c r="E6" s="546"/>
      <c r="F6" s="546"/>
    </row>
    <row r="7" spans="2:6" ht="3" customHeight="1">
      <c r="B7" s="257"/>
      <c r="C7" s="257"/>
      <c r="D7" s="257"/>
      <c r="E7" s="258"/>
      <c r="F7" s="258"/>
    </row>
    <row r="8" spans="2:6" ht="28.75" customHeight="1">
      <c r="B8" s="547" t="s">
        <v>252</v>
      </c>
      <c r="C8" s="547" t="s">
        <v>253</v>
      </c>
      <c r="D8" s="547" t="s">
        <v>251</v>
      </c>
      <c r="E8" s="547"/>
      <c r="F8" s="547"/>
    </row>
    <row r="9" spans="2:6" ht="15" customHeight="1">
      <c r="B9" s="547"/>
      <c r="C9" s="547"/>
      <c r="D9" s="547"/>
      <c r="E9" s="547"/>
      <c r="F9" s="547"/>
    </row>
    <row r="10" spans="2:6" ht="57" customHeight="1">
      <c r="B10" s="547"/>
      <c r="C10" s="547"/>
      <c r="D10" s="259" t="s">
        <v>254</v>
      </c>
      <c r="E10" s="259" t="s">
        <v>255</v>
      </c>
      <c r="F10" s="259" t="s">
        <v>256</v>
      </c>
    </row>
    <row r="11" spans="2:6" ht="36.65" customHeight="1">
      <c r="B11" s="260"/>
      <c r="C11" s="260"/>
      <c r="D11" s="260"/>
      <c r="E11" s="261"/>
      <c r="F11" s="260"/>
    </row>
    <row r="12" spans="2:6" ht="36.65" customHeight="1">
      <c r="B12" s="262"/>
      <c r="C12" s="262"/>
      <c r="D12" s="262"/>
      <c r="E12" s="263"/>
      <c r="F12" s="262"/>
    </row>
    <row r="13" spans="2:6" ht="36.65" customHeight="1">
      <c r="B13" s="262"/>
      <c r="C13" s="262"/>
      <c r="D13" s="262"/>
      <c r="E13" s="263"/>
      <c r="F13" s="262"/>
    </row>
    <row r="14" spans="2:6" ht="36.65" customHeight="1">
      <c r="B14" s="262"/>
      <c r="C14" s="262"/>
      <c r="D14" s="262"/>
      <c r="E14" s="263"/>
      <c r="F14" s="262"/>
    </row>
    <row r="15" spans="2:6" ht="36.65" customHeight="1">
      <c r="B15" s="262"/>
      <c r="C15" s="262"/>
      <c r="D15" s="262"/>
      <c r="E15" s="263"/>
      <c r="F15" s="262"/>
    </row>
    <row r="16" spans="2:6" ht="36.65" customHeight="1">
      <c r="B16" s="262"/>
      <c r="C16" s="262"/>
      <c r="D16" s="262"/>
      <c r="E16" s="263"/>
      <c r="F16" s="262"/>
    </row>
    <row r="17" spans="2:6" ht="36.65" customHeight="1">
      <c r="B17" s="262"/>
      <c r="C17" s="262"/>
      <c r="D17" s="262"/>
      <c r="E17" s="263"/>
      <c r="F17" s="262"/>
    </row>
    <row r="18" spans="2:6" ht="36.65" customHeight="1">
      <c r="B18" s="262"/>
      <c r="C18" s="262"/>
      <c r="D18" s="262"/>
      <c r="E18" s="263"/>
      <c r="F18" s="262"/>
    </row>
    <row r="19" spans="2:6" ht="36.65" customHeight="1">
      <c r="B19" s="262"/>
      <c r="C19" s="262"/>
      <c r="D19" s="262"/>
      <c r="E19" s="263"/>
      <c r="F19" s="262"/>
    </row>
    <row r="20" spans="2:6" ht="36.65" customHeight="1">
      <c r="B20" s="262"/>
      <c r="C20" s="262"/>
      <c r="D20" s="262"/>
      <c r="E20" s="263"/>
      <c r="F20" s="262"/>
    </row>
    <row r="21" spans="2:6" ht="36.65" customHeight="1">
      <c r="B21" s="262"/>
      <c r="C21" s="262"/>
      <c r="D21" s="262"/>
      <c r="E21" s="263"/>
      <c r="F21" s="262"/>
    </row>
    <row r="22" spans="2:6" ht="36.65" customHeight="1">
      <c r="B22" s="262"/>
      <c r="C22" s="262"/>
      <c r="D22" s="262"/>
      <c r="E22" s="263"/>
      <c r="F22" s="262"/>
    </row>
    <row r="23" spans="2:6" ht="36.65" customHeight="1">
      <c r="B23" s="262"/>
      <c r="C23" s="262"/>
      <c r="D23" s="262"/>
      <c r="E23" s="263"/>
      <c r="F23" s="262"/>
    </row>
    <row r="24" spans="2:6" ht="36.65" customHeight="1">
      <c r="B24" s="262"/>
      <c r="C24" s="262"/>
      <c r="D24" s="262"/>
      <c r="E24" s="263"/>
      <c r="F24" s="262"/>
    </row>
    <row r="25" spans="2:6" ht="36.65" customHeight="1">
      <c r="B25" s="262"/>
      <c r="C25" s="262"/>
      <c r="D25" s="262"/>
      <c r="E25" s="263"/>
      <c r="F25" s="262"/>
    </row>
    <row r="26" spans="2:6">
      <c r="B26" s="264"/>
      <c r="C26" s="264"/>
    </row>
    <row r="27" spans="2:6">
      <c r="B27" s="265"/>
      <c r="C27" s="265"/>
      <c r="D27" s="266"/>
    </row>
    <row r="28" spans="2:6">
      <c r="B28" s="267"/>
      <c r="C28" s="267"/>
      <c r="D28" s="268"/>
    </row>
  </sheetData>
  <sheetProtection formatColumns="0" formatRows="0" insertColumns="0"/>
  <mergeCells count="7">
    <mergeCell ref="B2:F2"/>
    <mergeCell ref="C4:F4"/>
    <mergeCell ref="C5:F5"/>
    <mergeCell ref="B6:F6"/>
    <mergeCell ref="B8:B10"/>
    <mergeCell ref="C8:C10"/>
    <mergeCell ref="D8:F9"/>
  </mergeCells>
  <conditionalFormatting sqref="B6:C6">
    <cfRule type="cellIs" dxfId="0" priority="1" stopIfTrue="1" operator="equal">
      <formula>"VAYA A LA HOJA INICIO Y SELECIONE EL PERIODO CORRESPONDIENTE A ESTE INFORME"</formula>
    </cfRule>
  </conditionalFormatting>
  <printOptions horizontalCentered="1"/>
  <pageMargins left="0.59055118110236227" right="0.39370078740157483" top="1.3779527559055118" bottom="0.86614173228346458" header="0.39370078740157483" footer="0.59055118110236227"/>
  <pageSetup scale="49" orientation="landscape" r:id="rId1"/>
  <headerFooter scaleWithDoc="0">
    <oddHeader>&amp;L&amp;G&amp;R&amp;G</oddHeader>
    <oddFooter>&amp;R&amp;G</oddFooter>
  </headerFooter>
  <colBreaks count="1" manualBreakCount="1">
    <brk id="5" max="1048575" man="1"/>
  </col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4A186-81A3-47D3-8AC6-4B69BA6BD767}">
  <sheetPr>
    <tabColor theme="0"/>
  </sheetPr>
  <dimension ref="A9:M33"/>
  <sheetViews>
    <sheetView showGridLines="0" view="pageLayout" topLeftCell="A11" zoomScaleNormal="70" workbookViewId="0">
      <selection activeCell="B48" sqref="B48"/>
    </sheetView>
  </sheetViews>
  <sheetFormatPr baseColWidth="10" defaultColWidth="11.453125" defaultRowHeight="13"/>
  <cols>
    <col min="1" max="1" width="11.453125" style="28"/>
    <col min="2" max="2" width="30.54296875" style="28" customWidth="1"/>
    <col min="3" max="6" width="11.453125" style="28"/>
    <col min="7" max="7" width="21.36328125" style="28" customWidth="1"/>
    <col min="8" max="12" width="11.453125" style="28"/>
    <col min="13" max="13" width="11.54296875" style="28" bestFit="1" customWidth="1"/>
    <col min="14" max="16384" width="11.453125" style="28"/>
  </cols>
  <sheetData>
    <row r="9" spans="1:13">
      <c r="A9" s="75"/>
      <c r="B9" s="75"/>
      <c r="C9" s="75"/>
      <c r="D9" s="75"/>
      <c r="E9" s="75"/>
      <c r="F9" s="75"/>
      <c r="G9" s="75"/>
      <c r="H9" s="75"/>
      <c r="I9" s="75"/>
      <c r="J9" s="75"/>
      <c r="K9" s="75"/>
      <c r="L9" s="75"/>
      <c r="M9" s="75"/>
    </row>
    <row r="10" spans="1:13">
      <c r="A10" s="75"/>
      <c r="B10" s="75"/>
      <c r="C10" s="75"/>
      <c r="D10" s="75"/>
      <c r="E10" s="75"/>
      <c r="F10" s="76"/>
      <c r="G10" s="75"/>
      <c r="H10" s="75"/>
      <c r="I10" s="75"/>
      <c r="J10" s="75"/>
      <c r="K10" s="75"/>
      <c r="L10" s="75"/>
      <c r="M10" s="75"/>
    </row>
    <row r="11" spans="1:13">
      <c r="A11" s="75"/>
      <c r="B11" s="75"/>
      <c r="C11" s="75"/>
      <c r="D11" s="75"/>
      <c r="E11" s="75"/>
      <c r="F11" s="75"/>
      <c r="G11" s="75"/>
      <c r="H11" s="75"/>
      <c r="I11" s="75"/>
      <c r="J11" s="75"/>
      <c r="K11" s="75"/>
      <c r="L11" s="75"/>
      <c r="M11" s="75"/>
    </row>
    <row r="12" spans="1:13" hidden="1">
      <c r="A12" s="75"/>
      <c r="B12" s="75"/>
      <c r="C12" s="75"/>
      <c r="D12" s="75"/>
      <c r="E12" s="75"/>
      <c r="F12" s="75"/>
      <c r="G12" s="75"/>
      <c r="H12" s="75"/>
      <c r="I12" s="75"/>
      <c r="J12" s="75"/>
      <c r="K12" s="75"/>
      <c r="L12" s="75"/>
      <c r="M12" s="75"/>
    </row>
    <row r="13" spans="1:13" ht="13.25" customHeight="1">
      <c r="A13" s="322" t="s">
        <v>288</v>
      </c>
      <c r="B13" s="322"/>
      <c r="C13" s="322"/>
      <c r="D13" s="322"/>
      <c r="E13" s="322"/>
      <c r="F13" s="322"/>
      <c r="G13" s="322"/>
      <c r="H13" s="322"/>
      <c r="I13" s="322"/>
      <c r="J13" s="322"/>
      <c r="K13" s="322"/>
      <c r="L13" s="322"/>
      <c r="M13" s="322"/>
    </row>
    <row r="14" spans="1:13" ht="13.25" customHeight="1">
      <c r="A14" s="322"/>
      <c r="B14" s="322"/>
      <c r="C14" s="322"/>
      <c r="D14" s="322"/>
      <c r="E14" s="322"/>
      <c r="F14" s="322"/>
      <c r="G14" s="322"/>
      <c r="H14" s="322"/>
      <c r="I14" s="322"/>
      <c r="J14" s="322"/>
      <c r="K14" s="322"/>
      <c r="L14" s="322"/>
      <c r="M14" s="322"/>
    </row>
    <row r="15" spans="1:13" ht="28.75" customHeight="1">
      <c r="A15" s="322"/>
      <c r="B15" s="322"/>
      <c r="C15" s="322"/>
      <c r="D15" s="322"/>
      <c r="E15" s="322"/>
      <c r="F15" s="322"/>
      <c r="G15" s="322"/>
      <c r="H15" s="322"/>
      <c r="I15" s="322"/>
      <c r="J15" s="322"/>
      <c r="K15" s="322"/>
      <c r="L15" s="322"/>
      <c r="M15" s="322"/>
    </row>
    <row r="16" spans="1:13" ht="21">
      <c r="A16" s="323"/>
      <c r="B16" s="323"/>
      <c r="C16" s="323"/>
      <c r="D16" s="323"/>
      <c r="E16" s="323"/>
      <c r="F16" s="323"/>
      <c r="G16" s="323"/>
      <c r="H16" s="323"/>
      <c r="I16" s="323"/>
      <c r="J16" s="323"/>
      <c r="K16" s="323"/>
      <c r="L16" s="323"/>
      <c r="M16" s="323"/>
    </row>
    <row r="17" spans="1:13" ht="15" customHeight="1">
      <c r="A17" s="322" t="s">
        <v>248</v>
      </c>
      <c r="B17" s="322"/>
      <c r="C17" s="322"/>
      <c r="D17" s="322"/>
      <c r="E17" s="322"/>
      <c r="F17" s="322"/>
      <c r="G17" s="322"/>
      <c r="H17" s="322"/>
      <c r="I17" s="322"/>
      <c r="J17" s="322"/>
      <c r="K17" s="322"/>
      <c r="L17" s="322"/>
      <c r="M17" s="322"/>
    </row>
    <row r="18" spans="1:13" ht="15" customHeight="1">
      <c r="A18" s="322"/>
      <c r="B18" s="322"/>
      <c r="C18" s="322"/>
      <c r="D18" s="322"/>
      <c r="E18" s="322"/>
      <c r="F18" s="322"/>
      <c r="G18" s="322"/>
      <c r="H18" s="322"/>
      <c r="I18" s="322"/>
      <c r="J18" s="322"/>
      <c r="K18" s="322"/>
      <c r="L18" s="322"/>
      <c r="M18" s="322"/>
    </row>
    <row r="19" spans="1:13" ht="15" customHeight="1">
      <c r="A19" s="322"/>
      <c r="B19" s="322"/>
      <c r="C19" s="322"/>
      <c r="D19" s="322"/>
      <c r="E19" s="322"/>
      <c r="F19" s="322"/>
      <c r="G19" s="322"/>
      <c r="H19" s="322"/>
      <c r="I19" s="322"/>
      <c r="J19" s="322"/>
      <c r="K19" s="322"/>
      <c r="L19" s="322"/>
      <c r="M19" s="322"/>
    </row>
    <row r="20" spans="1:13" ht="15" customHeight="1">
      <c r="A20" s="322"/>
      <c r="B20" s="322"/>
      <c r="C20" s="322"/>
      <c r="D20" s="322"/>
      <c r="E20" s="322"/>
      <c r="F20" s="322"/>
      <c r="G20" s="322"/>
      <c r="H20" s="322"/>
      <c r="I20" s="322"/>
      <c r="J20" s="322"/>
      <c r="K20" s="322"/>
      <c r="L20" s="322"/>
      <c r="M20" s="322"/>
    </row>
    <row r="21" spans="1:13" ht="13.25" customHeight="1">
      <c r="A21" s="77"/>
      <c r="B21" s="77"/>
      <c r="C21" s="77"/>
      <c r="D21" s="77"/>
      <c r="E21" s="77"/>
      <c r="F21" s="77"/>
      <c r="G21" s="77"/>
      <c r="H21" s="77"/>
      <c r="I21" s="77"/>
      <c r="J21" s="77"/>
      <c r="K21" s="77"/>
      <c r="L21" s="77"/>
      <c r="M21" s="77"/>
    </row>
    <row r="22" spans="1:13" ht="13.25" customHeight="1">
      <c r="A22" s="77"/>
      <c r="B22" s="77"/>
      <c r="C22" s="77"/>
      <c r="D22" s="77"/>
      <c r="E22" s="77"/>
      <c r="F22" s="77"/>
      <c r="G22" s="77"/>
      <c r="H22" s="77"/>
      <c r="I22" s="77"/>
      <c r="J22" s="77"/>
      <c r="K22" s="77"/>
      <c r="L22" s="77"/>
      <c r="M22" s="77"/>
    </row>
    <row r="23" spans="1:13">
      <c r="A23" s="75"/>
      <c r="B23" s="75"/>
      <c r="C23" s="75"/>
      <c r="D23" s="75"/>
      <c r="E23" s="75"/>
      <c r="F23" s="75"/>
      <c r="G23" s="75"/>
      <c r="H23" s="75"/>
      <c r="I23" s="75"/>
      <c r="J23" s="75"/>
      <c r="K23" s="75"/>
      <c r="L23" s="75"/>
      <c r="M23" s="75"/>
    </row>
    <row r="24" spans="1:13">
      <c r="A24" s="75"/>
      <c r="B24" s="75"/>
      <c r="C24" s="75"/>
      <c r="D24" s="75"/>
      <c r="E24" s="75"/>
      <c r="F24" s="75"/>
      <c r="G24" s="75"/>
      <c r="H24" s="75"/>
      <c r="I24" s="75"/>
      <c r="J24" s="75"/>
      <c r="K24" s="75"/>
      <c r="L24" s="75"/>
      <c r="M24" s="75"/>
    </row>
    <row r="25" spans="1:13">
      <c r="A25" s="75"/>
      <c r="B25" s="75"/>
      <c r="C25" s="75"/>
      <c r="D25" s="75"/>
      <c r="E25" s="75"/>
      <c r="F25" s="75"/>
      <c r="G25" s="75"/>
      <c r="H25" s="75"/>
      <c r="I25" s="75"/>
      <c r="J25" s="75"/>
      <c r="K25" s="75"/>
      <c r="L25" s="75"/>
      <c r="M25" s="75"/>
    </row>
    <row r="26" spans="1:13">
      <c r="A26" s="75"/>
      <c r="B26" s="75"/>
      <c r="C26" s="75"/>
      <c r="D26" s="75"/>
      <c r="E26" s="75"/>
      <c r="F26" s="75"/>
      <c r="G26" s="75"/>
      <c r="H26" s="75"/>
      <c r="I26" s="75"/>
      <c r="J26" s="75"/>
      <c r="K26" s="75"/>
      <c r="L26" s="75"/>
      <c r="M26" s="75"/>
    </row>
    <row r="27" spans="1:13">
      <c r="A27" s="75"/>
      <c r="B27" s="75"/>
      <c r="C27" s="75"/>
      <c r="D27" s="75"/>
      <c r="E27" s="75"/>
      <c r="F27" s="75"/>
      <c r="G27" s="75"/>
      <c r="H27" s="75"/>
      <c r="I27" s="75"/>
      <c r="J27" s="75"/>
      <c r="K27" s="75"/>
      <c r="L27" s="75"/>
      <c r="M27" s="75"/>
    </row>
    <row r="28" spans="1:13">
      <c r="A28" s="75"/>
      <c r="B28" s="75"/>
      <c r="C28" s="75"/>
      <c r="D28" s="75"/>
      <c r="E28" s="75"/>
      <c r="F28" s="75"/>
      <c r="G28" s="75"/>
      <c r="H28" s="75"/>
      <c r="I28" s="75"/>
      <c r="J28" s="75"/>
      <c r="K28" s="75"/>
      <c r="L28" s="75"/>
      <c r="M28" s="75"/>
    </row>
    <row r="29" spans="1:13">
      <c r="A29" s="75"/>
      <c r="B29" s="75"/>
      <c r="C29" s="75"/>
      <c r="D29" s="75"/>
      <c r="E29" s="75"/>
      <c r="F29" s="75"/>
      <c r="G29" s="75"/>
      <c r="H29" s="75"/>
      <c r="I29" s="75"/>
      <c r="J29" s="75"/>
      <c r="K29" s="75"/>
      <c r="L29" s="75"/>
      <c r="M29" s="75"/>
    </row>
    <row r="30" spans="1:13">
      <c r="A30" s="75"/>
      <c r="B30" s="75"/>
      <c r="C30" s="75"/>
      <c r="D30" s="75"/>
      <c r="E30" s="75"/>
      <c r="F30" s="75"/>
      <c r="G30" s="75"/>
      <c r="H30" s="75"/>
      <c r="I30" s="75"/>
      <c r="J30" s="75"/>
      <c r="K30" s="75"/>
      <c r="L30" s="75"/>
      <c r="M30" s="75"/>
    </row>
    <row r="31" spans="1:13" s="72" customFormat="1" ht="16">
      <c r="A31" s="78"/>
      <c r="B31" s="79" t="s">
        <v>283</v>
      </c>
      <c r="C31" s="80"/>
      <c r="D31" s="80"/>
      <c r="E31" s="81"/>
      <c r="F31" s="81"/>
      <c r="G31" s="324" t="s">
        <v>282</v>
      </c>
      <c r="H31" s="324"/>
      <c r="I31" s="80"/>
      <c r="J31" s="80"/>
      <c r="K31" s="80"/>
      <c r="L31" s="81"/>
      <c r="M31" s="78"/>
    </row>
    <row r="32" spans="1:13" s="72" customFormat="1" ht="54" customHeight="1">
      <c r="A32" s="78"/>
      <c r="B32" s="78"/>
      <c r="C32" s="325" t="s">
        <v>281</v>
      </c>
      <c r="D32" s="326"/>
      <c r="E32" s="326"/>
      <c r="F32" s="326"/>
      <c r="G32" s="79"/>
      <c r="H32" s="78"/>
      <c r="I32" s="325" t="s">
        <v>280</v>
      </c>
      <c r="J32" s="326"/>
      <c r="K32" s="326"/>
      <c r="L32" s="326"/>
      <c r="M32" s="79"/>
    </row>
    <row r="33" spans="1:13">
      <c r="A33" s="75"/>
      <c r="B33" s="75"/>
      <c r="C33" s="75"/>
      <c r="D33" s="75"/>
      <c r="E33" s="75"/>
      <c r="F33" s="75"/>
      <c r="G33" s="75"/>
      <c r="H33" s="75"/>
      <c r="I33" s="75"/>
      <c r="J33" s="75"/>
      <c r="K33" s="75"/>
      <c r="L33" s="75"/>
      <c r="M33" s="75"/>
    </row>
  </sheetData>
  <mergeCells count="6">
    <mergeCell ref="A13:M15"/>
    <mergeCell ref="A16:M16"/>
    <mergeCell ref="A17:M20"/>
    <mergeCell ref="G31:H31"/>
    <mergeCell ref="C32:F32"/>
    <mergeCell ref="I32:L32"/>
  </mergeCells>
  <printOptions horizontalCentered="1"/>
  <pageMargins left="0.59055118110236227" right="0.39370078740157483" top="1.3779527559055118" bottom="0.86614173228346458" header="0.39370078740157483" footer="0.59055118110236227"/>
  <pageSetup scale="70" fitToHeight="0" orientation="landscape" r:id="rId1"/>
  <headerFooter scaleWithDoc="0">
    <oddHeader>&amp;L&amp;G&amp;R&amp;G</oddHeader>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54A08-9922-4F0F-BB90-CC752B11F192}">
  <sheetPr>
    <tabColor theme="0"/>
  </sheetPr>
  <dimension ref="B2:H25"/>
  <sheetViews>
    <sheetView showGridLines="0" view="pageLayout" topLeftCell="A2" zoomScale="60" zoomScaleNormal="40" zoomScaleSheetLayoutView="40" zoomScalePageLayoutView="60" workbookViewId="0">
      <selection activeCell="D16" sqref="D16:E16"/>
    </sheetView>
  </sheetViews>
  <sheetFormatPr baseColWidth="10" defaultColWidth="11.453125" defaultRowHeight="13"/>
  <cols>
    <col min="1" max="1" width="4.36328125" style="28" customWidth="1"/>
    <col min="2" max="2" width="64.6328125" style="28" customWidth="1"/>
    <col min="3" max="3" width="45.54296875" style="28" bestFit="1" customWidth="1"/>
    <col min="4" max="4" width="78.6328125" style="28" customWidth="1"/>
    <col min="5" max="5" width="177.36328125" style="28" customWidth="1"/>
    <col min="6" max="6" width="4.6328125" style="28" customWidth="1"/>
    <col min="7" max="16384" width="11.453125" style="28"/>
  </cols>
  <sheetData>
    <row r="2" spans="2:8" ht="96.65" customHeight="1">
      <c r="B2" s="327" t="s">
        <v>42</v>
      </c>
      <c r="C2" s="327"/>
      <c r="D2" s="327"/>
      <c r="E2" s="327"/>
    </row>
    <row r="3" spans="2:8" ht="39.65" customHeight="1">
      <c r="B3" s="328" t="s">
        <v>43</v>
      </c>
      <c r="C3" s="328"/>
      <c r="D3" s="328"/>
      <c r="E3" s="328"/>
    </row>
    <row r="4" spans="2:8" ht="19.25" customHeight="1">
      <c r="B4" s="328"/>
      <c r="C4" s="328"/>
      <c r="D4" s="328"/>
      <c r="E4" s="328"/>
    </row>
    <row r="5" spans="2:8" ht="13.5" customHeight="1">
      <c r="B5" s="328"/>
      <c r="C5" s="328"/>
      <c r="D5" s="328"/>
      <c r="E5" s="328"/>
    </row>
    <row r="6" spans="2:8" ht="2.4" customHeight="1">
      <c r="B6" s="328"/>
      <c r="C6" s="328"/>
      <c r="D6" s="328"/>
      <c r="E6" s="328"/>
    </row>
    <row r="8" spans="2:8" ht="6.75" customHeight="1"/>
    <row r="9" spans="2:8" ht="54" customHeight="1">
      <c r="B9" s="329" t="s">
        <v>152</v>
      </c>
      <c r="C9" s="330"/>
      <c r="D9" s="331" t="s">
        <v>259</v>
      </c>
      <c r="E9" s="332"/>
    </row>
    <row r="10" spans="2:8" ht="54" customHeight="1">
      <c r="B10" s="333" t="s">
        <v>154</v>
      </c>
      <c r="C10" s="334"/>
      <c r="D10" s="335" t="s">
        <v>285</v>
      </c>
      <c r="E10" s="336"/>
    </row>
    <row r="11" spans="2:8" ht="54" customHeight="1">
      <c r="B11" s="339" t="s">
        <v>148</v>
      </c>
      <c r="C11" s="340"/>
      <c r="D11" s="335" t="s">
        <v>286</v>
      </c>
      <c r="E11" s="336"/>
    </row>
    <row r="12" spans="2:8" ht="9" customHeight="1">
      <c r="B12" s="71"/>
      <c r="D12" s="341"/>
      <c r="E12" s="342"/>
    </row>
    <row r="13" spans="2:8" ht="42.65" customHeight="1">
      <c r="B13" s="93" t="s">
        <v>44</v>
      </c>
      <c r="C13" s="94" t="s">
        <v>151</v>
      </c>
      <c r="D13" s="343" t="s">
        <v>45</v>
      </c>
      <c r="E13" s="344"/>
      <c r="F13" s="67"/>
    </row>
    <row r="14" spans="2:8" s="32" customFormat="1" ht="165.65" customHeight="1">
      <c r="B14" s="91" t="s">
        <v>245</v>
      </c>
      <c r="C14" s="92" t="s">
        <v>303</v>
      </c>
      <c r="D14" s="345" t="s">
        <v>297</v>
      </c>
      <c r="E14" s="345"/>
    </row>
    <row r="15" spans="2:8" s="32" customFormat="1" ht="315" customHeight="1">
      <c r="B15" s="89" t="s">
        <v>87</v>
      </c>
      <c r="C15" s="90" t="s">
        <v>304</v>
      </c>
      <c r="D15" s="337" t="s">
        <v>298</v>
      </c>
      <c r="E15" s="337"/>
    </row>
    <row r="16" spans="2:8" s="32" customFormat="1" ht="160.75" customHeight="1">
      <c r="B16" s="89" t="s">
        <v>46</v>
      </c>
      <c r="C16" s="90" t="s">
        <v>300</v>
      </c>
      <c r="D16" s="337" t="s">
        <v>312</v>
      </c>
      <c r="E16" s="337"/>
      <c r="F16" s="28"/>
      <c r="G16" s="28"/>
      <c r="H16" s="28"/>
    </row>
    <row r="17" spans="2:8">
      <c r="B17" s="82"/>
      <c r="C17" s="82"/>
      <c r="D17" s="82"/>
      <c r="E17" s="82"/>
    </row>
    <row r="18" spans="2:8" ht="52.5" customHeight="1">
      <c r="B18" s="82"/>
      <c r="C18" s="82"/>
      <c r="D18" s="82"/>
      <c r="E18" s="82"/>
      <c r="F18" s="32"/>
      <c r="G18" s="32"/>
    </row>
    <row r="19" spans="2:8" ht="24">
      <c r="B19" s="83" t="s">
        <v>311</v>
      </c>
      <c r="C19" s="82"/>
      <c r="D19" s="82"/>
      <c r="E19" s="302"/>
      <c r="F19" s="32"/>
      <c r="G19" s="32"/>
      <c r="H19" s="296"/>
    </row>
    <row r="20" spans="2:8" ht="63" customHeight="1">
      <c r="B20" s="338" t="s">
        <v>309</v>
      </c>
      <c r="C20" s="338"/>
      <c r="D20" s="338"/>
      <c r="E20" s="301" t="s">
        <v>310</v>
      </c>
      <c r="F20" s="32"/>
      <c r="G20" s="32"/>
      <c r="H20" s="296"/>
    </row>
    <row r="21" spans="2:8">
      <c r="B21" s="82"/>
      <c r="C21" s="82"/>
      <c r="D21" s="82"/>
      <c r="E21" s="82"/>
      <c r="F21" s="32"/>
      <c r="G21" s="32"/>
    </row>
    <row r="22" spans="2:8">
      <c r="B22" s="75"/>
      <c r="C22" s="75"/>
      <c r="D22" s="75"/>
      <c r="E22" s="75"/>
      <c r="F22" s="32"/>
      <c r="G22" s="32"/>
    </row>
    <row r="23" spans="2:8">
      <c r="B23" s="75"/>
      <c r="C23" s="75"/>
      <c r="D23" s="75"/>
      <c r="E23" s="75"/>
      <c r="F23" s="32"/>
      <c r="G23" s="32"/>
    </row>
    <row r="24" spans="2:8">
      <c r="B24" s="75"/>
      <c r="C24" s="75"/>
      <c r="D24" s="75"/>
      <c r="E24" s="75"/>
    </row>
    <row r="25" spans="2:8">
      <c r="B25" s="75"/>
      <c r="C25" s="75"/>
      <c r="D25" s="75"/>
      <c r="E25" s="75"/>
    </row>
  </sheetData>
  <sheetProtection formatColumns="0" formatRows="0"/>
  <mergeCells count="14">
    <mergeCell ref="D16:E16"/>
    <mergeCell ref="B20:D20"/>
    <mergeCell ref="B11:C11"/>
    <mergeCell ref="D11:E11"/>
    <mergeCell ref="D12:E12"/>
    <mergeCell ref="D13:E13"/>
    <mergeCell ref="D14:E14"/>
    <mergeCell ref="D15:E15"/>
    <mergeCell ref="B2:E2"/>
    <mergeCell ref="B3:E6"/>
    <mergeCell ref="B9:C9"/>
    <mergeCell ref="D9:E9"/>
    <mergeCell ref="B10:C10"/>
    <mergeCell ref="D10:E10"/>
  </mergeCells>
  <printOptions horizontalCentered="1"/>
  <pageMargins left="0.59055118110236227" right="0.39370078740157483" top="1.3779527559055118" bottom="0.86614173228346458" header="0.39370078740157483" footer="0.59055118110236227"/>
  <pageSetup scale="33" fitToHeight="0" orientation="landscape" r:id="rId1"/>
  <headerFooter scaleWithDoc="0">
    <oddHeader>&amp;L&amp;G&amp;R&amp;G</oddHeader>
    <oddFooter>&amp;R&amp;G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tabColor theme="0"/>
  </sheetPr>
  <dimension ref="A1:I31"/>
  <sheetViews>
    <sheetView showGridLines="0" zoomScaleNormal="100" zoomScaleSheetLayoutView="100" workbookViewId="0">
      <selection activeCell="E18" sqref="E18:F18"/>
    </sheetView>
  </sheetViews>
  <sheetFormatPr baseColWidth="10" defaultColWidth="11.453125" defaultRowHeight="13"/>
  <cols>
    <col min="1" max="1" width="39.36328125" style="13" customWidth="1"/>
    <col min="2" max="2" width="30.54296875" style="13" customWidth="1"/>
    <col min="3" max="3" width="15.6328125" style="13" customWidth="1"/>
    <col min="4" max="4" width="12.6328125" style="13" customWidth="1"/>
    <col min="5" max="5" width="4" style="13" customWidth="1"/>
    <col min="6" max="6" width="53.6328125" style="13" customWidth="1"/>
    <col min="7" max="7" width="3.453125" style="13" customWidth="1"/>
    <col min="8" max="16384" width="11.453125" style="13"/>
  </cols>
  <sheetData>
    <row r="1" spans="1:6" ht="7.5" customHeight="1">
      <c r="A1" s="346"/>
      <c r="B1" s="346"/>
      <c r="C1" s="346"/>
      <c r="D1" s="346"/>
      <c r="E1" s="346"/>
      <c r="F1" s="346"/>
    </row>
    <row r="2" spans="1:6" ht="35.15" customHeight="1">
      <c r="A2" s="347" t="s">
        <v>37</v>
      </c>
      <c r="B2" s="347"/>
      <c r="C2" s="347"/>
      <c r="D2" s="347"/>
      <c r="E2" s="347"/>
      <c r="F2" s="347"/>
    </row>
    <row r="3" spans="1:6" ht="6" customHeight="1">
      <c r="A3" s="349"/>
      <c r="B3" s="349"/>
      <c r="C3" s="349"/>
      <c r="D3" s="349"/>
      <c r="E3" s="349"/>
      <c r="F3" s="349"/>
    </row>
    <row r="4" spans="1:6" ht="26.4" customHeight="1">
      <c r="A4" s="96" t="s">
        <v>159</v>
      </c>
      <c r="B4" s="350" t="s">
        <v>259</v>
      </c>
      <c r="C4" s="351"/>
      <c r="D4" s="351"/>
      <c r="E4" s="351"/>
      <c r="F4" s="351"/>
    </row>
    <row r="5" spans="1:6" ht="17.25" customHeight="1">
      <c r="A5" s="96" t="s">
        <v>160</v>
      </c>
      <c r="B5" s="352" t="s">
        <v>260</v>
      </c>
      <c r="C5" s="353"/>
      <c r="D5" s="353"/>
      <c r="E5" s="353"/>
      <c r="F5" s="353"/>
    </row>
    <row r="6" spans="1:6" ht="6.75" customHeight="1">
      <c r="A6" s="348"/>
      <c r="B6" s="348"/>
      <c r="C6" s="348"/>
    </row>
    <row r="7" spans="1:6" ht="34.25" customHeight="1">
      <c r="A7" s="354" t="s">
        <v>116</v>
      </c>
      <c r="B7" s="354" t="s">
        <v>28</v>
      </c>
      <c r="C7" s="354"/>
      <c r="D7" s="354" t="s">
        <v>84</v>
      </c>
      <c r="E7" s="354" t="s">
        <v>119</v>
      </c>
      <c r="F7" s="354"/>
    </row>
    <row r="8" spans="1:6" ht="40.75" customHeight="1">
      <c r="A8" s="354"/>
      <c r="B8" s="95" t="s">
        <v>117</v>
      </c>
      <c r="C8" s="95" t="s">
        <v>118</v>
      </c>
      <c r="D8" s="354"/>
      <c r="E8" s="354"/>
      <c r="F8" s="354"/>
    </row>
    <row r="9" spans="1:6" ht="30" customHeight="1">
      <c r="A9" s="97" t="s">
        <v>36</v>
      </c>
      <c r="B9" s="270">
        <v>0</v>
      </c>
      <c r="C9" s="270">
        <f>SUM(C10:C12)</f>
        <v>0</v>
      </c>
      <c r="D9" s="280">
        <f>D11+D25+D29</f>
        <v>0</v>
      </c>
      <c r="E9" s="356" t="s">
        <v>268</v>
      </c>
      <c r="F9" s="357"/>
    </row>
    <row r="10" spans="1:6" ht="13.5" customHeight="1">
      <c r="A10" s="99"/>
      <c r="B10" s="100"/>
      <c r="C10" s="100"/>
      <c r="D10" s="101">
        <f>C10-B10</f>
        <v>0</v>
      </c>
      <c r="E10" s="356"/>
      <c r="F10" s="357"/>
    </row>
    <row r="11" spans="1:6" ht="13.5" customHeight="1">
      <c r="A11" s="102"/>
      <c r="B11" s="100"/>
      <c r="C11" s="100"/>
      <c r="D11" s="101">
        <f>C11-B11</f>
        <v>0</v>
      </c>
      <c r="E11" s="356"/>
      <c r="F11" s="357"/>
    </row>
    <row r="12" spans="1:6" ht="13.5" customHeight="1">
      <c r="A12" s="102"/>
      <c r="B12" s="100"/>
      <c r="C12" s="100"/>
      <c r="D12" s="101">
        <f>C12-B12</f>
        <v>0</v>
      </c>
      <c r="E12" s="356"/>
      <c r="F12" s="357"/>
    </row>
    <row r="13" spans="1:6" ht="13.5" customHeight="1">
      <c r="A13" s="102"/>
      <c r="B13" s="100"/>
      <c r="C13" s="100"/>
      <c r="D13" s="103"/>
      <c r="E13" s="356"/>
      <c r="F13" s="357"/>
    </row>
    <row r="14" spans="1:6" ht="38.25" customHeight="1">
      <c r="A14" s="97" t="s">
        <v>38</v>
      </c>
      <c r="B14" s="98">
        <f>SUM(B15:B16)</f>
        <v>36967077</v>
      </c>
      <c r="C14" s="98">
        <f>SUM(C15:C16)</f>
        <v>36967077</v>
      </c>
      <c r="D14" s="280">
        <f>C14-B14</f>
        <v>0</v>
      </c>
      <c r="E14" s="356" t="s">
        <v>268</v>
      </c>
      <c r="F14" s="357"/>
    </row>
    <row r="15" spans="1:6" ht="13.5" customHeight="1">
      <c r="A15" s="104" t="s">
        <v>19</v>
      </c>
      <c r="B15" s="100">
        <f>B19+B23</f>
        <v>36967077</v>
      </c>
      <c r="C15" s="100">
        <f>C19+C23</f>
        <v>36967077</v>
      </c>
      <c r="D15" s="277">
        <f>C15-B15</f>
        <v>0</v>
      </c>
      <c r="E15" s="356"/>
      <c r="F15" s="357"/>
    </row>
    <row r="16" spans="1:6" ht="13.5" customHeight="1">
      <c r="A16" s="104" t="s">
        <v>20</v>
      </c>
      <c r="B16" s="279">
        <f>B20+B24</f>
        <v>0</v>
      </c>
      <c r="C16" s="279">
        <f>C20+C24</f>
        <v>0</v>
      </c>
      <c r="D16" s="277">
        <f>C16-B16</f>
        <v>0</v>
      </c>
      <c r="E16" s="356"/>
      <c r="F16" s="357"/>
    </row>
    <row r="17" spans="1:9" ht="11.25" customHeight="1">
      <c r="A17" s="102"/>
      <c r="B17" s="100"/>
      <c r="C17" s="100"/>
      <c r="D17" s="276"/>
      <c r="E17" s="356"/>
      <c r="F17" s="357"/>
    </row>
    <row r="18" spans="1:9" s="69" customFormat="1" ht="41.25" customHeight="1">
      <c r="A18" s="97" t="s">
        <v>34</v>
      </c>
      <c r="B18" s="105">
        <f>SUM(B19:B20)</f>
        <v>25876955</v>
      </c>
      <c r="C18" s="105">
        <f>SUM(C19:C20)</f>
        <v>25876955</v>
      </c>
      <c r="D18" s="275">
        <f>C18-B18</f>
        <v>0</v>
      </c>
      <c r="E18" s="356" t="s">
        <v>268</v>
      </c>
      <c r="F18" s="357"/>
    </row>
    <row r="19" spans="1:9" s="69" customFormat="1" ht="13.5" customHeight="1">
      <c r="A19" s="104" t="s">
        <v>19</v>
      </c>
      <c r="B19" s="106">
        <v>25876955</v>
      </c>
      <c r="C19" s="106">
        <v>25876955</v>
      </c>
      <c r="D19" s="274">
        <f>C19-B19</f>
        <v>0</v>
      </c>
      <c r="E19" s="356"/>
      <c r="F19" s="357"/>
    </row>
    <row r="20" spans="1:9" s="69" customFormat="1" ht="13.5" customHeight="1">
      <c r="A20" s="104" t="s">
        <v>20</v>
      </c>
      <c r="B20" s="278">
        <v>0</v>
      </c>
      <c r="C20" s="278">
        <v>0</v>
      </c>
      <c r="D20" s="274">
        <f>C20-B20</f>
        <v>0</v>
      </c>
      <c r="E20" s="356"/>
      <c r="F20" s="357"/>
    </row>
    <row r="21" spans="1:9" s="69" customFormat="1" ht="13.5" customHeight="1">
      <c r="A21" s="107"/>
      <c r="B21" s="106"/>
      <c r="C21" s="106"/>
      <c r="D21" s="269"/>
      <c r="E21" s="356"/>
      <c r="F21" s="357"/>
    </row>
    <row r="22" spans="1:9" s="69" customFormat="1" ht="24">
      <c r="A22" s="97" t="s">
        <v>35</v>
      </c>
      <c r="B22" s="105">
        <f>SUM(B23:B24)</f>
        <v>11090122</v>
      </c>
      <c r="C22" s="105">
        <f>SUM(C23:C24)</f>
        <v>11090122</v>
      </c>
      <c r="D22" s="275">
        <f>C22-B22</f>
        <v>0</v>
      </c>
      <c r="E22" s="356" t="s">
        <v>268</v>
      </c>
      <c r="F22" s="357"/>
    </row>
    <row r="23" spans="1:9" s="69" customFormat="1" ht="15" customHeight="1">
      <c r="A23" s="104" t="s">
        <v>19</v>
      </c>
      <c r="B23" s="106">
        <v>11090122</v>
      </c>
      <c r="C23" s="106">
        <v>11090122</v>
      </c>
      <c r="D23" s="274">
        <f>C23-B23</f>
        <v>0</v>
      </c>
      <c r="E23" s="356"/>
      <c r="F23" s="357"/>
    </row>
    <row r="24" spans="1:9" s="69" customFormat="1" ht="14.25" customHeight="1">
      <c r="A24" s="104" t="s">
        <v>20</v>
      </c>
      <c r="B24" s="278">
        <v>0</v>
      </c>
      <c r="C24" s="278">
        <v>0</v>
      </c>
      <c r="D24" s="274">
        <f>C24-B24</f>
        <v>0</v>
      </c>
      <c r="E24" s="356"/>
      <c r="F24" s="357"/>
    </row>
    <row r="25" spans="1:9" ht="14.25" customHeight="1">
      <c r="A25" s="104"/>
      <c r="B25" s="100"/>
      <c r="C25" s="100"/>
      <c r="D25" s="274"/>
      <c r="E25" s="356"/>
      <c r="F25" s="357"/>
    </row>
    <row r="26" spans="1:9" ht="17.25" customHeight="1">
      <c r="A26" s="108" t="s">
        <v>267</v>
      </c>
      <c r="B26" s="109">
        <f>+B9+B14</f>
        <v>36967077</v>
      </c>
      <c r="C26" s="109">
        <f>+C9+C14</f>
        <v>36967077</v>
      </c>
      <c r="D26" s="274">
        <f t="shared" ref="D26" si="0">C26-B26</f>
        <v>0</v>
      </c>
      <c r="E26" s="356"/>
      <c r="F26" s="357"/>
    </row>
    <row r="27" spans="1:9" ht="17.25" customHeight="1">
      <c r="A27" s="110"/>
      <c r="B27" s="111"/>
      <c r="C27" s="111"/>
      <c r="D27" s="273"/>
      <c r="E27" s="358"/>
      <c r="F27" s="359"/>
    </row>
    <row r="28" spans="1:9" ht="5" customHeight="1">
      <c r="A28" s="355"/>
      <c r="B28" s="355"/>
      <c r="C28" s="355"/>
      <c r="D28" s="360"/>
      <c r="E28" s="355"/>
      <c r="F28" s="355"/>
      <c r="I28" s="237"/>
    </row>
    <row r="29" spans="1:9" ht="18" customHeight="1">
      <c r="A29" s="355"/>
      <c r="B29" s="355"/>
      <c r="C29" s="355"/>
      <c r="D29" s="355"/>
      <c r="E29" s="355"/>
      <c r="F29" s="355"/>
    </row>
    <row r="30" spans="1:9">
      <c r="A30" s="70"/>
      <c r="D30" s="70"/>
    </row>
    <row r="31" spans="1:9">
      <c r="B31" s="346"/>
      <c r="C31" s="346"/>
      <c r="E31" s="346"/>
      <c r="F31" s="346"/>
    </row>
  </sheetData>
  <mergeCells count="33">
    <mergeCell ref="E16:F16"/>
    <mergeCell ref="E17:F17"/>
    <mergeCell ref="E18:F18"/>
    <mergeCell ref="E19:F19"/>
    <mergeCell ref="E20:F20"/>
    <mergeCell ref="A28:F28"/>
    <mergeCell ref="E21:F21"/>
    <mergeCell ref="E22:F22"/>
    <mergeCell ref="E23:F23"/>
    <mergeCell ref="E24:F24"/>
    <mergeCell ref="E25:F25"/>
    <mergeCell ref="B31:C31"/>
    <mergeCell ref="E31:F31"/>
    <mergeCell ref="A7:A8"/>
    <mergeCell ref="E7:F8"/>
    <mergeCell ref="A29:F29"/>
    <mergeCell ref="E9:F9"/>
    <mergeCell ref="E10:F10"/>
    <mergeCell ref="E11:F11"/>
    <mergeCell ref="E12:F12"/>
    <mergeCell ref="E13:F13"/>
    <mergeCell ref="E14:F14"/>
    <mergeCell ref="E15:F15"/>
    <mergeCell ref="E26:F26"/>
    <mergeCell ref="E27:F27"/>
    <mergeCell ref="B7:C7"/>
    <mergeCell ref="D7:D8"/>
    <mergeCell ref="A1:F1"/>
    <mergeCell ref="A2:F2"/>
    <mergeCell ref="A6:C6"/>
    <mergeCell ref="A3:F3"/>
    <mergeCell ref="B4:F4"/>
    <mergeCell ref="B5:F5"/>
  </mergeCells>
  <printOptions horizontalCentered="1"/>
  <pageMargins left="0.59055118110236227" right="0.39370078740157483" top="1.3779527559055118" bottom="0.86614173228346458" header="0.39370078740157483" footer="0.59055118110236227"/>
  <pageSetup scale="80" fitToHeight="0" orientation="landscape" r:id="rId1"/>
  <headerFooter scaleWithDoc="0">
    <oddHeader>&amp;L&amp;G&amp;R&amp;G</oddHeader>
    <oddFooter>&amp;R&amp;G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tabColor theme="0"/>
  </sheetPr>
  <dimension ref="A1:M29"/>
  <sheetViews>
    <sheetView showGridLines="0" zoomScale="90" zoomScaleNormal="90" zoomScaleSheetLayoutView="80" workbookViewId="0">
      <selection activeCell="K17" sqref="K17:L17"/>
    </sheetView>
  </sheetViews>
  <sheetFormatPr baseColWidth="10" defaultColWidth="11.453125" defaultRowHeight="13"/>
  <cols>
    <col min="1" max="1" width="12.6328125" style="28" customWidth="1"/>
    <col min="2" max="2" width="18.36328125" style="28" customWidth="1"/>
    <col min="3" max="4" width="15.36328125" style="28" customWidth="1"/>
    <col min="5" max="5" width="16" style="28" customWidth="1"/>
    <col min="6" max="6" width="15.36328125" style="28" customWidth="1"/>
    <col min="7" max="8" width="14.6328125" style="28" customWidth="1"/>
    <col min="9" max="10" width="11" style="28" customWidth="1"/>
    <col min="11" max="11" width="6.54296875" style="28" customWidth="1"/>
    <col min="12" max="12" width="65.6328125" style="28" customWidth="1"/>
    <col min="13" max="13" width="2.6328125" style="28" customWidth="1"/>
    <col min="14" max="16384" width="11.453125" style="28"/>
  </cols>
  <sheetData>
    <row r="1" spans="1:13" ht="6" customHeight="1"/>
    <row r="2" spans="1:13" ht="35.15" customHeight="1">
      <c r="A2" s="364" t="s">
        <v>26</v>
      </c>
      <c r="B2" s="365"/>
      <c r="C2" s="365"/>
      <c r="D2" s="365"/>
      <c r="E2" s="365"/>
      <c r="F2" s="365"/>
      <c r="G2" s="365"/>
      <c r="H2" s="365"/>
      <c r="I2" s="365"/>
      <c r="J2" s="365"/>
      <c r="K2" s="365"/>
      <c r="L2" s="366"/>
    </row>
    <row r="3" spans="1:13" ht="6.75" customHeight="1"/>
    <row r="4" spans="1:13" ht="17.25" customHeight="1">
      <c r="A4" s="374" t="s">
        <v>161</v>
      </c>
      <c r="B4" s="375"/>
      <c r="C4" s="376"/>
      <c r="D4" s="231"/>
      <c r="E4" s="363" t="s">
        <v>259</v>
      </c>
      <c r="F4" s="363"/>
      <c r="G4" s="363"/>
      <c r="H4" s="363"/>
      <c r="I4" s="363"/>
      <c r="J4" s="363"/>
      <c r="K4" s="363"/>
      <c r="L4" s="363"/>
    </row>
    <row r="5" spans="1:13" ht="17.25" customHeight="1">
      <c r="A5" s="377" t="s">
        <v>154</v>
      </c>
      <c r="B5" s="378"/>
      <c r="C5" s="379"/>
      <c r="D5" s="232"/>
      <c r="E5" s="363" t="s">
        <v>260</v>
      </c>
      <c r="F5" s="363"/>
      <c r="G5" s="363"/>
      <c r="H5" s="363"/>
      <c r="I5" s="363"/>
      <c r="J5" s="363"/>
      <c r="K5" s="363"/>
      <c r="L5" s="363"/>
    </row>
    <row r="6" spans="1:13" ht="5.4" customHeight="1">
      <c r="A6" s="66"/>
      <c r="B6" s="66"/>
      <c r="C6" s="66"/>
      <c r="D6" s="66"/>
      <c r="E6" s="66"/>
      <c r="F6" s="66"/>
      <c r="G6" s="65"/>
      <c r="H6" s="65"/>
      <c r="I6" s="65"/>
      <c r="J6" s="65"/>
      <c r="K6" s="65"/>
      <c r="L6" s="65"/>
    </row>
    <row r="7" spans="1:13" ht="25.5" customHeight="1">
      <c r="A7" s="367" t="s">
        <v>115</v>
      </c>
      <c r="B7" s="369" t="s">
        <v>29</v>
      </c>
      <c r="C7" s="369"/>
      <c r="D7" s="369"/>
      <c r="E7" s="369"/>
      <c r="F7" s="369"/>
      <c r="G7" s="369"/>
      <c r="H7" s="369"/>
      <c r="I7" s="117" t="s">
        <v>17</v>
      </c>
      <c r="J7" s="117"/>
      <c r="K7" s="370" t="s">
        <v>244</v>
      </c>
      <c r="L7" s="371"/>
      <c r="M7" s="67"/>
    </row>
    <row r="8" spans="1:13" ht="48.65" customHeight="1">
      <c r="A8" s="368"/>
      <c r="B8" s="112" t="s">
        <v>196</v>
      </c>
      <c r="C8" s="112" t="s">
        <v>197</v>
      </c>
      <c r="D8" s="112" t="s">
        <v>215</v>
      </c>
      <c r="E8" s="112" t="s">
        <v>216</v>
      </c>
      <c r="F8" s="112" t="s">
        <v>217</v>
      </c>
      <c r="G8" s="112" t="s">
        <v>218</v>
      </c>
      <c r="H8" s="112" t="s">
        <v>219</v>
      </c>
      <c r="I8" s="112" t="s">
        <v>213</v>
      </c>
      <c r="J8" s="112" t="s">
        <v>214</v>
      </c>
      <c r="K8" s="372" t="s">
        <v>13</v>
      </c>
      <c r="L8" s="373"/>
      <c r="M8" s="68"/>
    </row>
    <row r="9" spans="1:13" s="32" customFormat="1" ht="35.75" customHeight="1">
      <c r="A9" s="118" t="s">
        <v>23</v>
      </c>
      <c r="B9" s="283">
        <f t="shared" ref="B9:H9" si="0">SUM(B10:B17)</f>
        <v>147048966.23000002</v>
      </c>
      <c r="C9" s="283">
        <f t="shared" si="0"/>
        <v>147048966.23000002</v>
      </c>
      <c r="D9" s="283">
        <f t="shared" si="0"/>
        <v>28505135.789999999</v>
      </c>
      <c r="E9" s="283">
        <f t="shared" si="0"/>
        <v>135883380.50999999</v>
      </c>
      <c r="F9" s="283">
        <f t="shared" si="0"/>
        <v>28505135.789999999</v>
      </c>
      <c r="G9" s="283">
        <f t="shared" si="0"/>
        <v>27358646.080000002</v>
      </c>
      <c r="H9" s="283">
        <f t="shared" si="0"/>
        <v>27358646.080000002</v>
      </c>
      <c r="I9" s="284">
        <f>F9-D9</f>
        <v>0</v>
      </c>
      <c r="J9" s="285">
        <f>G9-F9</f>
        <v>-1146489.7099999972</v>
      </c>
      <c r="K9" s="385"/>
      <c r="L9" s="386"/>
    </row>
    <row r="10" spans="1:13" s="32" customFormat="1" ht="26.25" customHeight="1">
      <c r="A10" s="384">
        <v>1000</v>
      </c>
      <c r="B10" s="380">
        <v>122378826.51000001</v>
      </c>
      <c r="C10" s="380">
        <v>122378826.51000001</v>
      </c>
      <c r="D10" s="380">
        <v>26100516.390000001</v>
      </c>
      <c r="E10" s="380">
        <v>120547193.09999999</v>
      </c>
      <c r="F10" s="380">
        <v>26100516.390000001</v>
      </c>
      <c r="G10" s="380">
        <v>25198363.030000001</v>
      </c>
      <c r="H10" s="380">
        <v>25198363.030000001</v>
      </c>
      <c r="I10" s="362">
        <f>F10-D10</f>
        <v>0</v>
      </c>
      <c r="J10" s="361">
        <f>G10-F10</f>
        <v>-902153.3599999994</v>
      </c>
      <c r="K10" s="363" t="s">
        <v>274</v>
      </c>
      <c r="L10" s="363"/>
    </row>
    <row r="11" spans="1:13" s="32" customFormat="1" ht="26.25" customHeight="1">
      <c r="A11" s="384"/>
      <c r="B11" s="380"/>
      <c r="C11" s="380"/>
      <c r="D11" s="380"/>
      <c r="E11" s="380"/>
      <c r="F11" s="380"/>
      <c r="G11" s="380"/>
      <c r="H11" s="380"/>
      <c r="I11" s="362"/>
      <c r="J11" s="361"/>
      <c r="K11" s="383" t="s">
        <v>277</v>
      </c>
      <c r="L11" s="383"/>
    </row>
    <row r="12" spans="1:13" s="32" customFormat="1" ht="26.25" customHeight="1">
      <c r="A12" s="384">
        <v>2000</v>
      </c>
      <c r="B12" s="381">
        <v>2350663</v>
      </c>
      <c r="C12" s="381">
        <v>2350663</v>
      </c>
      <c r="D12" s="381">
        <v>142191.10999999999</v>
      </c>
      <c r="E12" s="381">
        <v>792435.21</v>
      </c>
      <c r="F12" s="381">
        <v>142191.10999999999</v>
      </c>
      <c r="G12" s="381">
        <v>142191.10999999999</v>
      </c>
      <c r="H12" s="381">
        <v>142191.10999999999</v>
      </c>
      <c r="I12" s="362">
        <f>F12-D12</f>
        <v>0</v>
      </c>
      <c r="J12" s="361">
        <f t="shared" ref="J12:J16" si="1">G12-F12</f>
        <v>0</v>
      </c>
      <c r="K12" s="363" t="s">
        <v>274</v>
      </c>
      <c r="L12" s="363"/>
    </row>
    <row r="13" spans="1:13" s="32" customFormat="1" ht="26.25" customHeight="1">
      <c r="A13" s="384"/>
      <c r="B13" s="382"/>
      <c r="C13" s="382"/>
      <c r="D13" s="382"/>
      <c r="E13" s="382"/>
      <c r="F13" s="382"/>
      <c r="G13" s="382"/>
      <c r="H13" s="382"/>
      <c r="I13" s="362"/>
      <c r="J13" s="361"/>
      <c r="K13" s="363" t="s">
        <v>275</v>
      </c>
      <c r="L13" s="363"/>
    </row>
    <row r="14" spans="1:13" s="32" customFormat="1" ht="24.75" customHeight="1">
      <c r="A14" s="384">
        <v>3000</v>
      </c>
      <c r="B14" s="380">
        <v>21979476.719999999</v>
      </c>
      <c r="C14" s="380">
        <v>21979476.719999999</v>
      </c>
      <c r="D14" s="380">
        <v>2262428.29</v>
      </c>
      <c r="E14" s="380">
        <v>14543752.199999999</v>
      </c>
      <c r="F14" s="380">
        <v>2262428.29</v>
      </c>
      <c r="G14" s="380">
        <v>2018091.94</v>
      </c>
      <c r="H14" s="380">
        <v>2018091.94</v>
      </c>
      <c r="I14" s="362">
        <f>F14-D14</f>
        <v>0</v>
      </c>
      <c r="J14" s="361">
        <f>G14-F14</f>
        <v>-244336.35000000009</v>
      </c>
      <c r="K14" s="363" t="s">
        <v>274</v>
      </c>
      <c r="L14" s="363"/>
    </row>
    <row r="15" spans="1:13" s="32" customFormat="1" ht="24.75" customHeight="1">
      <c r="A15" s="384"/>
      <c r="B15" s="380"/>
      <c r="C15" s="380"/>
      <c r="D15" s="380"/>
      <c r="E15" s="380"/>
      <c r="F15" s="380"/>
      <c r="G15" s="380"/>
      <c r="H15" s="380"/>
      <c r="I15" s="362"/>
      <c r="J15" s="361"/>
      <c r="K15" s="383" t="s">
        <v>278</v>
      </c>
      <c r="L15" s="383"/>
    </row>
    <row r="16" spans="1:13" s="32" customFormat="1" ht="24.75" customHeight="1">
      <c r="A16" s="384">
        <v>4000</v>
      </c>
      <c r="B16" s="380">
        <v>340000</v>
      </c>
      <c r="C16" s="380">
        <v>340000</v>
      </c>
      <c r="D16" s="380">
        <v>0</v>
      </c>
      <c r="E16" s="380">
        <v>0</v>
      </c>
      <c r="F16" s="380">
        <v>0</v>
      </c>
      <c r="G16" s="380">
        <v>0</v>
      </c>
      <c r="H16" s="380">
        <v>0</v>
      </c>
      <c r="I16" s="361">
        <f>F16-D16</f>
        <v>0</v>
      </c>
      <c r="J16" s="361">
        <f t="shared" si="1"/>
        <v>0</v>
      </c>
      <c r="K16" s="363" t="s">
        <v>274</v>
      </c>
      <c r="L16" s="363"/>
    </row>
    <row r="17" spans="1:12" s="32" customFormat="1" ht="24" customHeight="1">
      <c r="A17" s="384"/>
      <c r="B17" s="380"/>
      <c r="C17" s="380"/>
      <c r="D17" s="380"/>
      <c r="E17" s="380"/>
      <c r="F17" s="380"/>
      <c r="G17" s="380"/>
      <c r="H17" s="380"/>
      <c r="I17" s="361"/>
      <c r="J17" s="361"/>
      <c r="K17" s="363" t="s">
        <v>276</v>
      </c>
      <c r="L17" s="363"/>
    </row>
    <row r="18" spans="1:12" s="32" customFormat="1" ht="37.5" customHeight="1">
      <c r="A18" s="116" t="s">
        <v>24</v>
      </c>
      <c r="B18" s="283">
        <f t="shared" ref="B18:J18" si="2">SUM(B19:B24)</f>
        <v>819341.77</v>
      </c>
      <c r="C18" s="283">
        <f t="shared" si="2"/>
        <v>819341.77</v>
      </c>
      <c r="D18" s="283">
        <f t="shared" si="2"/>
        <v>0</v>
      </c>
      <c r="E18" s="283">
        <f t="shared" si="2"/>
        <v>0</v>
      </c>
      <c r="F18" s="283">
        <f t="shared" si="2"/>
        <v>0</v>
      </c>
      <c r="G18" s="283">
        <f t="shared" si="2"/>
        <v>0</v>
      </c>
      <c r="H18" s="283">
        <f t="shared" si="2"/>
        <v>0</v>
      </c>
      <c r="I18" s="287">
        <f t="shared" si="2"/>
        <v>0</v>
      </c>
      <c r="J18" s="288">
        <f t="shared" si="2"/>
        <v>0</v>
      </c>
      <c r="K18" s="387"/>
      <c r="L18" s="388"/>
    </row>
    <row r="19" spans="1:12" s="32" customFormat="1" ht="24" customHeight="1">
      <c r="A19" s="384">
        <v>5000</v>
      </c>
      <c r="B19" s="380">
        <v>819341.77</v>
      </c>
      <c r="C19" s="380">
        <v>819341.77</v>
      </c>
      <c r="D19" s="380">
        <v>0</v>
      </c>
      <c r="E19" s="380">
        <v>0</v>
      </c>
      <c r="F19" s="380">
        <v>0</v>
      </c>
      <c r="G19" s="380">
        <v>0</v>
      </c>
      <c r="H19" s="380">
        <v>0</v>
      </c>
      <c r="I19" s="390">
        <f>F19-D19</f>
        <v>0</v>
      </c>
      <c r="J19" s="390">
        <f>G19-F19</f>
        <v>0</v>
      </c>
      <c r="K19" s="363" t="s">
        <v>274</v>
      </c>
      <c r="L19" s="363"/>
    </row>
    <row r="20" spans="1:12" s="32" customFormat="1" ht="21.75" customHeight="1">
      <c r="A20" s="384"/>
      <c r="B20" s="380"/>
      <c r="C20" s="380"/>
      <c r="D20" s="380"/>
      <c r="E20" s="380"/>
      <c r="F20" s="380"/>
      <c r="G20" s="380"/>
      <c r="H20" s="380"/>
      <c r="I20" s="390"/>
      <c r="J20" s="390"/>
      <c r="K20" s="363" t="s">
        <v>276</v>
      </c>
      <c r="L20" s="363"/>
    </row>
    <row r="21" spans="1:12" s="32" customFormat="1" ht="21.75" customHeight="1">
      <c r="A21" s="384">
        <v>6000</v>
      </c>
      <c r="B21" s="380">
        <v>0</v>
      </c>
      <c r="C21" s="380">
        <v>0</v>
      </c>
      <c r="D21" s="380">
        <v>0</v>
      </c>
      <c r="E21" s="380">
        <v>0</v>
      </c>
      <c r="F21" s="380">
        <v>0</v>
      </c>
      <c r="G21" s="380">
        <v>0</v>
      </c>
      <c r="H21" s="380">
        <v>0</v>
      </c>
      <c r="I21" s="390">
        <f t="shared" ref="I21" si="3">F21-C21</f>
        <v>0</v>
      </c>
      <c r="J21" s="390">
        <f t="shared" ref="J21" si="4">G21-F21</f>
        <v>0</v>
      </c>
      <c r="K21" s="363" t="s">
        <v>274</v>
      </c>
      <c r="L21" s="363"/>
    </row>
    <row r="22" spans="1:12" s="32" customFormat="1" ht="21" customHeight="1">
      <c r="A22" s="384"/>
      <c r="B22" s="380"/>
      <c r="C22" s="380"/>
      <c r="D22" s="380"/>
      <c r="E22" s="380"/>
      <c r="F22" s="380"/>
      <c r="G22" s="380"/>
      <c r="H22" s="380"/>
      <c r="I22" s="390"/>
      <c r="J22" s="390"/>
      <c r="K22" s="363" t="s">
        <v>276</v>
      </c>
      <c r="L22" s="363"/>
    </row>
    <row r="23" spans="1:12" s="32" customFormat="1" ht="20.25" customHeight="1">
      <c r="A23" s="384">
        <v>7000</v>
      </c>
      <c r="B23" s="380">
        <v>0</v>
      </c>
      <c r="C23" s="380">
        <v>0</v>
      </c>
      <c r="D23" s="380">
        <v>0</v>
      </c>
      <c r="E23" s="380">
        <v>0</v>
      </c>
      <c r="F23" s="380">
        <v>0</v>
      </c>
      <c r="G23" s="380">
        <v>0</v>
      </c>
      <c r="H23" s="380">
        <v>0</v>
      </c>
      <c r="I23" s="390">
        <f t="shared" ref="I23" si="5">F23-C23</f>
        <v>0</v>
      </c>
      <c r="J23" s="390">
        <f t="shared" ref="J23" si="6">G23-F23</f>
        <v>0</v>
      </c>
      <c r="K23" s="363" t="s">
        <v>274</v>
      </c>
      <c r="L23" s="363"/>
    </row>
    <row r="24" spans="1:12" s="32" customFormat="1" ht="17.25" customHeight="1">
      <c r="A24" s="384"/>
      <c r="B24" s="380"/>
      <c r="C24" s="380"/>
      <c r="D24" s="380"/>
      <c r="E24" s="380"/>
      <c r="F24" s="380"/>
      <c r="G24" s="380"/>
      <c r="H24" s="380"/>
      <c r="I24" s="390"/>
      <c r="J24" s="390"/>
      <c r="K24" s="363" t="s">
        <v>276</v>
      </c>
      <c r="L24" s="363"/>
    </row>
    <row r="25" spans="1:12" s="32" customFormat="1" ht="29" customHeight="1">
      <c r="A25" s="114" t="s">
        <v>273</v>
      </c>
      <c r="B25" s="286">
        <f t="shared" ref="B25:J25" si="7">B9+B18</f>
        <v>147868308.00000003</v>
      </c>
      <c r="C25" s="286">
        <f t="shared" si="7"/>
        <v>147868308.00000003</v>
      </c>
      <c r="D25" s="286">
        <f t="shared" si="7"/>
        <v>28505135.789999999</v>
      </c>
      <c r="E25" s="286">
        <f t="shared" si="7"/>
        <v>135883380.50999999</v>
      </c>
      <c r="F25" s="286">
        <f t="shared" si="7"/>
        <v>28505135.789999999</v>
      </c>
      <c r="G25" s="286">
        <f t="shared" si="7"/>
        <v>27358646.080000002</v>
      </c>
      <c r="H25" s="286">
        <f t="shared" si="7"/>
        <v>27358646.080000002</v>
      </c>
      <c r="I25" s="286">
        <f t="shared" si="7"/>
        <v>0</v>
      </c>
      <c r="J25" s="289">
        <f t="shared" si="7"/>
        <v>-1146489.7099999972</v>
      </c>
      <c r="K25" s="389"/>
      <c r="L25" s="389"/>
    </row>
    <row r="26" spans="1:12">
      <c r="A26" s="31"/>
    </row>
    <row r="27" spans="1:12">
      <c r="A27" s="33"/>
      <c r="J27" s="34"/>
      <c r="K27" s="34"/>
      <c r="L27" s="34"/>
    </row>
    <row r="28" spans="1:12">
      <c r="B28" s="290"/>
    </row>
    <row r="29" spans="1:12">
      <c r="B29" s="290"/>
      <c r="C29" s="290"/>
      <c r="D29" s="290"/>
      <c r="E29" s="290"/>
      <c r="F29" s="290"/>
      <c r="G29" s="290"/>
      <c r="H29" s="290"/>
      <c r="I29" s="290"/>
    </row>
  </sheetData>
  <mergeCells count="96">
    <mergeCell ref="D10:D11"/>
    <mergeCell ref="D12:D13"/>
    <mergeCell ref="D14:D15"/>
    <mergeCell ref="D16:D17"/>
    <mergeCell ref="D19:D20"/>
    <mergeCell ref="E10:E11"/>
    <mergeCell ref="F10:F11"/>
    <mergeCell ref="E12:E13"/>
    <mergeCell ref="F12:F13"/>
    <mergeCell ref="E14:E15"/>
    <mergeCell ref="F14:F15"/>
    <mergeCell ref="K9:L9"/>
    <mergeCell ref="K18:L18"/>
    <mergeCell ref="G21:G22"/>
    <mergeCell ref="G23:G24"/>
    <mergeCell ref="K25:L25"/>
    <mergeCell ref="I19:I20"/>
    <mergeCell ref="J19:J20"/>
    <mergeCell ref="I21:I22"/>
    <mergeCell ref="J21:J22"/>
    <mergeCell ref="I23:I24"/>
    <mergeCell ref="J23:J24"/>
    <mergeCell ref="K21:L21"/>
    <mergeCell ref="K22:L22"/>
    <mergeCell ref="K23:L23"/>
    <mergeCell ref="K10:L10"/>
    <mergeCell ref="K11:L11"/>
    <mergeCell ref="C19:C20"/>
    <mergeCell ref="C21:C22"/>
    <mergeCell ref="C23:C24"/>
    <mergeCell ref="G19:G20"/>
    <mergeCell ref="H19:H20"/>
    <mergeCell ref="H21:H22"/>
    <mergeCell ref="H23:H24"/>
    <mergeCell ref="E19:E20"/>
    <mergeCell ref="F19:F20"/>
    <mergeCell ref="E21:E22"/>
    <mergeCell ref="F21:F22"/>
    <mergeCell ref="E23:E24"/>
    <mergeCell ref="F23:F24"/>
    <mergeCell ref="D21:D22"/>
    <mergeCell ref="D23:D24"/>
    <mergeCell ref="A21:A22"/>
    <mergeCell ref="A23:A24"/>
    <mergeCell ref="B19:B20"/>
    <mergeCell ref="B21:B22"/>
    <mergeCell ref="B23:B24"/>
    <mergeCell ref="A16:A17"/>
    <mergeCell ref="A14:A15"/>
    <mergeCell ref="A12:A13"/>
    <mergeCell ref="A10:A11"/>
    <mergeCell ref="A19:A20"/>
    <mergeCell ref="B16:B17"/>
    <mergeCell ref="C16:C17"/>
    <mergeCell ref="G16:G17"/>
    <mergeCell ref="H16:H17"/>
    <mergeCell ref="E16:E17"/>
    <mergeCell ref="F16:F17"/>
    <mergeCell ref="K24:L24"/>
    <mergeCell ref="K15:L15"/>
    <mergeCell ref="K16:L16"/>
    <mergeCell ref="K17:L17"/>
    <mergeCell ref="K19:L19"/>
    <mergeCell ref="K20:L20"/>
    <mergeCell ref="B12:B13"/>
    <mergeCell ref="C12:C13"/>
    <mergeCell ref="G12:G13"/>
    <mergeCell ref="H12:H13"/>
    <mergeCell ref="B14:B15"/>
    <mergeCell ref="C14:C15"/>
    <mergeCell ref="G14:G15"/>
    <mergeCell ref="H14:H15"/>
    <mergeCell ref="K12:L12"/>
    <mergeCell ref="K13:L13"/>
    <mergeCell ref="K14:L14"/>
    <mergeCell ref="A2:L2"/>
    <mergeCell ref="A7:A8"/>
    <mergeCell ref="B7:H7"/>
    <mergeCell ref="K7:L7"/>
    <mergeCell ref="K8:L8"/>
    <mergeCell ref="A4:C4"/>
    <mergeCell ref="A5:C5"/>
    <mergeCell ref="E4:L4"/>
    <mergeCell ref="E5:L5"/>
    <mergeCell ref="B10:B11"/>
    <mergeCell ref="C10:C11"/>
    <mergeCell ref="G10:G11"/>
    <mergeCell ref="H10:H11"/>
    <mergeCell ref="I16:I17"/>
    <mergeCell ref="J16:J17"/>
    <mergeCell ref="I10:I11"/>
    <mergeCell ref="J10:J11"/>
    <mergeCell ref="I12:I13"/>
    <mergeCell ref="J12:J13"/>
    <mergeCell ref="I14:I15"/>
    <mergeCell ref="J14:J15"/>
  </mergeCells>
  <phoneticPr fontId="50" type="noConversion"/>
  <printOptions horizontalCentered="1"/>
  <pageMargins left="0.59055118110236227" right="0.39370078740157483" top="1.3779527559055118" bottom="0.86614173228346458" header="0.39370078740157483" footer="0.59055118110236227"/>
  <pageSetup scale="58" fitToHeight="0" orientation="landscape" r:id="rId1"/>
  <headerFooter scaleWithDoc="0">
    <oddHeader>&amp;L&amp;G&amp;R&amp;G</oddHeader>
    <oddFooter>&amp;R&amp;G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M38"/>
  <sheetViews>
    <sheetView showGridLines="0" topLeftCell="C5" zoomScaleNormal="100" zoomScaleSheetLayoutView="90" workbookViewId="0">
      <selection activeCell="H34" sqref="H34"/>
    </sheetView>
  </sheetViews>
  <sheetFormatPr baseColWidth="10" defaultColWidth="11.453125" defaultRowHeight="13"/>
  <cols>
    <col min="1" max="1" width="4.6328125" style="28" customWidth="1"/>
    <col min="2" max="2" width="30.54296875" style="28" customWidth="1"/>
    <col min="3" max="3" width="5.6328125" style="28" customWidth="1"/>
    <col min="4" max="4" width="41.36328125" style="28" customWidth="1"/>
    <col min="5" max="13" width="16.6328125" style="28" customWidth="1"/>
    <col min="14" max="14" width="2.54296875" style="28" customWidth="1"/>
    <col min="15" max="16384" width="11.453125" style="28"/>
  </cols>
  <sheetData>
    <row r="1" spans="1:13" ht="6" customHeight="1"/>
    <row r="2" spans="1:13" ht="35.15" customHeight="1">
      <c r="A2" s="391" t="s">
        <v>88</v>
      </c>
      <c r="B2" s="392"/>
      <c r="C2" s="392"/>
      <c r="D2" s="392"/>
      <c r="E2" s="392"/>
      <c r="F2" s="392"/>
      <c r="G2" s="392"/>
      <c r="H2" s="392"/>
      <c r="I2" s="392"/>
      <c r="J2" s="392"/>
      <c r="K2" s="392"/>
      <c r="L2" s="392"/>
      <c r="M2" s="393"/>
    </row>
    <row r="3" spans="1:13" ht="6" customHeight="1"/>
    <row r="4" spans="1:13" ht="20.149999999999999" customHeight="1">
      <c r="A4" s="397" t="s">
        <v>161</v>
      </c>
      <c r="B4" s="397"/>
      <c r="C4" s="398"/>
      <c r="D4" s="363" t="s">
        <v>259</v>
      </c>
      <c r="E4" s="363"/>
      <c r="F4" s="363"/>
      <c r="G4" s="363"/>
      <c r="H4" s="363"/>
      <c r="I4" s="363"/>
      <c r="J4" s="363"/>
      <c r="K4" s="363"/>
      <c r="L4" s="363"/>
      <c r="M4" s="363"/>
    </row>
    <row r="5" spans="1:13" ht="20.149999999999999" customHeight="1">
      <c r="A5" s="397" t="s">
        <v>154</v>
      </c>
      <c r="B5" s="397"/>
      <c r="C5" s="398"/>
      <c r="D5" s="363" t="s">
        <v>260</v>
      </c>
      <c r="E5" s="363"/>
      <c r="F5" s="363"/>
      <c r="G5" s="363"/>
      <c r="H5" s="363"/>
      <c r="I5" s="363"/>
      <c r="J5" s="363"/>
      <c r="K5" s="363"/>
      <c r="L5" s="363"/>
      <c r="M5" s="363"/>
    </row>
    <row r="6" spans="1:13" ht="6" customHeight="1">
      <c r="A6" s="65"/>
      <c r="B6" s="66"/>
      <c r="C6" s="65"/>
      <c r="D6" s="65"/>
      <c r="E6" s="65"/>
      <c r="F6" s="65"/>
      <c r="G6" s="65"/>
      <c r="H6" s="65"/>
      <c r="I6" s="65"/>
      <c r="J6" s="65"/>
      <c r="K6" s="65"/>
      <c r="L6" s="65"/>
      <c r="M6" s="65"/>
    </row>
    <row r="7" spans="1:13" ht="20.399999999999999" customHeight="1">
      <c r="A7" s="394" t="s">
        <v>162</v>
      </c>
      <c r="B7" s="394" t="s">
        <v>163</v>
      </c>
      <c r="C7" s="394" t="s">
        <v>164</v>
      </c>
      <c r="D7" s="394" t="s">
        <v>165</v>
      </c>
      <c r="E7" s="396" t="s">
        <v>29</v>
      </c>
      <c r="F7" s="396"/>
      <c r="G7" s="396"/>
      <c r="H7" s="396"/>
      <c r="I7" s="396"/>
      <c r="J7" s="396"/>
      <c r="K7" s="396"/>
      <c r="L7" s="394" t="s">
        <v>17</v>
      </c>
      <c r="M7" s="394"/>
    </row>
    <row r="8" spans="1:13" ht="35" customHeight="1">
      <c r="A8" s="395"/>
      <c r="B8" s="395"/>
      <c r="C8" s="395"/>
      <c r="D8" s="395"/>
      <c r="E8" s="113" t="s">
        <v>196</v>
      </c>
      <c r="F8" s="113" t="s">
        <v>197</v>
      </c>
      <c r="G8" s="113" t="s">
        <v>215</v>
      </c>
      <c r="H8" s="113" t="s">
        <v>216</v>
      </c>
      <c r="I8" s="113" t="s">
        <v>217</v>
      </c>
      <c r="J8" s="113" t="s">
        <v>218</v>
      </c>
      <c r="K8" s="113" t="s">
        <v>219</v>
      </c>
      <c r="L8" s="233" t="s">
        <v>213</v>
      </c>
      <c r="M8" s="113" t="s">
        <v>220</v>
      </c>
    </row>
    <row r="9" spans="1:13" s="30" customFormat="1" ht="15" customHeight="1">
      <c r="A9" s="119"/>
      <c r="B9" s="124"/>
      <c r="C9" s="124"/>
      <c r="D9" s="129"/>
      <c r="E9" s="133"/>
      <c r="F9" s="133"/>
      <c r="G9" s="133"/>
      <c r="H9" s="133"/>
      <c r="I9" s="133"/>
      <c r="J9" s="133"/>
      <c r="K9" s="133"/>
      <c r="L9" s="139"/>
      <c r="M9" s="139"/>
    </row>
    <row r="10" spans="1:13" s="30" customFormat="1" ht="15" customHeight="1">
      <c r="A10" s="157">
        <v>1</v>
      </c>
      <c r="B10" s="160">
        <v>8</v>
      </c>
      <c r="C10" s="160">
        <v>4</v>
      </c>
      <c r="D10" s="130" t="s">
        <v>271</v>
      </c>
      <c r="E10" s="291">
        <v>147868308.00000003</v>
      </c>
      <c r="F10" s="291">
        <v>147868308.00000003</v>
      </c>
      <c r="G10" s="291">
        <v>28505135.789999999</v>
      </c>
      <c r="H10" s="291">
        <v>135883380.50999999</v>
      </c>
      <c r="I10" s="291">
        <v>28505135.789999999</v>
      </c>
      <c r="J10" s="291">
        <v>27358646.079999998</v>
      </c>
      <c r="K10" s="291">
        <v>27358646.080000002</v>
      </c>
      <c r="L10" s="292">
        <f>I10-G10</f>
        <v>0</v>
      </c>
      <c r="M10" s="292">
        <f>J10-G10</f>
        <v>-1146489.7100000009</v>
      </c>
    </row>
    <row r="11" spans="1:13" s="30" customFormat="1" ht="15" customHeight="1">
      <c r="A11" s="121"/>
      <c r="B11" s="125"/>
      <c r="C11" s="239"/>
      <c r="D11" s="242"/>
      <c r="E11" s="135"/>
      <c r="F11" s="134"/>
      <c r="G11" s="134"/>
      <c r="H11" s="134"/>
      <c r="I11" s="135"/>
      <c r="J11" s="134"/>
      <c r="K11" s="134"/>
      <c r="L11" s="140"/>
      <c r="M11" s="140"/>
    </row>
    <row r="12" spans="1:13" s="30" customFormat="1" ht="15" customHeight="1">
      <c r="A12" s="122"/>
      <c r="B12" s="126"/>
      <c r="C12" s="239"/>
      <c r="D12" s="242"/>
      <c r="E12" s="134"/>
      <c r="F12" s="134"/>
      <c r="G12" s="134"/>
      <c r="H12" s="134"/>
      <c r="I12" s="134"/>
      <c r="J12" s="134"/>
      <c r="K12" s="134"/>
      <c r="L12" s="140"/>
      <c r="M12" s="140"/>
    </row>
    <row r="13" spans="1:13" s="30" customFormat="1" ht="15" customHeight="1">
      <c r="A13" s="122"/>
      <c r="B13" s="127"/>
      <c r="C13" s="240"/>
      <c r="D13" s="243"/>
      <c r="E13" s="134"/>
      <c r="F13" s="134"/>
      <c r="G13" s="134"/>
      <c r="H13" s="134"/>
      <c r="I13" s="134"/>
      <c r="J13" s="134"/>
      <c r="K13" s="134"/>
      <c r="L13" s="140"/>
      <c r="M13" s="140"/>
    </row>
    <row r="14" spans="1:13" s="30" customFormat="1" ht="15" customHeight="1">
      <c r="A14" s="120"/>
      <c r="B14" s="125"/>
      <c r="C14" s="239"/>
      <c r="D14" s="244"/>
      <c r="E14" s="136"/>
      <c r="F14" s="136"/>
      <c r="G14" s="136"/>
      <c r="H14" s="136"/>
      <c r="I14" s="136"/>
      <c r="J14" s="136"/>
      <c r="K14" s="136"/>
      <c r="L14" s="140"/>
      <c r="M14" s="140"/>
    </row>
    <row r="15" spans="1:13" s="30" customFormat="1" ht="15" customHeight="1">
      <c r="A15" s="122"/>
      <c r="B15" s="127"/>
      <c r="C15" s="241"/>
      <c r="D15" s="242"/>
      <c r="E15" s="137"/>
      <c r="F15" s="137"/>
      <c r="G15" s="137"/>
      <c r="H15" s="137"/>
      <c r="I15" s="137"/>
      <c r="J15" s="137"/>
      <c r="K15" s="137"/>
      <c r="L15" s="140"/>
      <c r="M15" s="140"/>
    </row>
    <row r="16" spans="1:13" s="30" customFormat="1" ht="15" customHeight="1">
      <c r="A16" s="122"/>
      <c r="B16" s="127"/>
      <c r="C16" s="241"/>
      <c r="D16" s="242"/>
      <c r="E16" s="134"/>
      <c r="F16" s="134"/>
      <c r="G16" s="134"/>
      <c r="H16" s="134"/>
      <c r="I16" s="134"/>
      <c r="J16" s="134"/>
      <c r="K16" s="134"/>
      <c r="L16" s="140"/>
      <c r="M16" s="140"/>
    </row>
    <row r="17" spans="1:13" s="30" customFormat="1" ht="15" customHeight="1">
      <c r="A17" s="122"/>
      <c r="B17" s="127"/>
      <c r="C17" s="241"/>
      <c r="D17" s="242"/>
      <c r="E17" s="134"/>
      <c r="F17" s="134"/>
      <c r="G17" s="134"/>
      <c r="H17" s="134"/>
      <c r="I17" s="134"/>
      <c r="J17" s="134"/>
      <c r="K17" s="134"/>
      <c r="L17" s="140"/>
      <c r="M17" s="140"/>
    </row>
    <row r="18" spans="1:13" s="30" customFormat="1" ht="15" customHeight="1">
      <c r="A18" s="122"/>
      <c r="B18" s="127"/>
      <c r="C18" s="241"/>
      <c r="D18" s="242"/>
      <c r="E18" s="134"/>
      <c r="F18" s="134"/>
      <c r="G18" s="134"/>
      <c r="H18" s="134"/>
      <c r="I18" s="134"/>
      <c r="J18" s="134"/>
      <c r="K18" s="134"/>
      <c r="L18" s="140"/>
      <c r="M18" s="140"/>
    </row>
    <row r="19" spans="1:13" s="30" customFormat="1" ht="15" customHeight="1">
      <c r="A19" s="122"/>
      <c r="B19" s="127"/>
      <c r="C19" s="241"/>
      <c r="D19" s="242"/>
      <c r="E19" s="134"/>
      <c r="F19" s="134"/>
      <c r="G19" s="134"/>
      <c r="H19" s="134"/>
      <c r="I19" s="134"/>
      <c r="J19" s="134"/>
      <c r="K19" s="134"/>
      <c r="L19" s="140"/>
      <c r="M19" s="140"/>
    </row>
    <row r="20" spans="1:13" s="30" customFormat="1" ht="15" customHeight="1">
      <c r="A20" s="122"/>
      <c r="B20" s="127"/>
      <c r="C20" s="241"/>
      <c r="D20" s="242"/>
      <c r="E20" s="134"/>
      <c r="F20" s="134"/>
      <c r="G20" s="134"/>
      <c r="H20" s="134"/>
      <c r="I20" s="134"/>
      <c r="J20" s="134"/>
      <c r="K20" s="134"/>
      <c r="L20" s="140"/>
      <c r="M20" s="140"/>
    </row>
    <row r="21" spans="1:13" s="30" customFormat="1" ht="15" customHeight="1">
      <c r="A21" s="122"/>
      <c r="B21" s="127"/>
      <c r="C21" s="241"/>
      <c r="D21" s="242"/>
      <c r="E21" s="134"/>
      <c r="F21" s="134"/>
      <c r="G21" s="134"/>
      <c r="H21" s="134"/>
      <c r="I21" s="134"/>
      <c r="J21" s="134"/>
      <c r="K21" s="134"/>
      <c r="L21" s="140"/>
      <c r="M21" s="140"/>
    </row>
    <row r="22" spans="1:13" s="30" customFormat="1" ht="15" customHeight="1">
      <c r="A22" s="122"/>
      <c r="B22" s="127"/>
      <c r="C22" s="241"/>
      <c r="D22" s="242"/>
      <c r="E22" s="134"/>
      <c r="F22" s="134"/>
      <c r="G22" s="134"/>
      <c r="H22" s="134"/>
      <c r="I22" s="134"/>
      <c r="J22" s="134"/>
      <c r="K22" s="134"/>
      <c r="L22" s="140"/>
      <c r="M22" s="140"/>
    </row>
    <row r="23" spans="1:13" s="30" customFormat="1" ht="15" customHeight="1">
      <c r="A23" s="122"/>
      <c r="B23" s="127"/>
      <c r="C23" s="241"/>
      <c r="D23" s="242"/>
      <c r="E23" s="134"/>
      <c r="F23" s="134"/>
      <c r="G23" s="134"/>
      <c r="H23" s="134"/>
      <c r="I23" s="134"/>
      <c r="J23" s="134"/>
      <c r="K23" s="134"/>
      <c r="L23" s="140"/>
      <c r="M23" s="140"/>
    </row>
    <row r="24" spans="1:13" s="30" customFormat="1" ht="15" customHeight="1">
      <c r="A24" s="122"/>
      <c r="B24" s="127"/>
      <c r="C24" s="241"/>
      <c r="D24" s="242"/>
      <c r="E24" s="134"/>
      <c r="F24" s="134"/>
      <c r="G24" s="134"/>
      <c r="H24" s="134"/>
      <c r="I24" s="134"/>
      <c r="J24" s="134"/>
      <c r="K24" s="134"/>
      <c r="L24" s="140"/>
      <c r="M24" s="140"/>
    </row>
    <row r="25" spans="1:13" s="30" customFormat="1" ht="15" customHeight="1">
      <c r="A25" s="122"/>
      <c r="B25" s="127"/>
      <c r="C25" s="241"/>
      <c r="D25" s="242"/>
      <c r="E25" s="134"/>
      <c r="F25" s="134"/>
      <c r="G25" s="134"/>
      <c r="H25" s="134"/>
      <c r="I25" s="134"/>
      <c r="J25" s="134"/>
      <c r="K25" s="134"/>
      <c r="L25" s="140"/>
      <c r="M25" s="140"/>
    </row>
    <row r="26" spans="1:13" s="30" customFormat="1" ht="15" customHeight="1">
      <c r="A26" s="122"/>
      <c r="B26" s="127"/>
      <c r="C26" s="241"/>
      <c r="D26" s="242"/>
      <c r="E26" s="134"/>
      <c r="F26" s="134"/>
      <c r="G26" s="134"/>
      <c r="H26" s="245"/>
      <c r="I26" s="246"/>
      <c r="J26" s="134"/>
      <c r="K26" s="134"/>
      <c r="L26" s="140"/>
      <c r="M26" s="140"/>
    </row>
    <row r="27" spans="1:13" s="30" customFormat="1" ht="15" customHeight="1">
      <c r="A27" s="122"/>
      <c r="B27" s="127"/>
      <c r="C27" s="241"/>
      <c r="D27" s="242"/>
      <c r="E27" s="134"/>
      <c r="F27" s="134"/>
      <c r="G27" s="134"/>
      <c r="H27" s="245"/>
      <c r="I27" s="246"/>
      <c r="J27" s="134"/>
      <c r="K27" s="134"/>
      <c r="L27" s="140"/>
      <c r="M27" s="140"/>
    </row>
    <row r="28" spans="1:13" s="30" customFormat="1" ht="15" customHeight="1">
      <c r="A28" s="122"/>
      <c r="B28" s="127"/>
      <c r="C28" s="241"/>
      <c r="D28" s="242"/>
      <c r="E28" s="134"/>
      <c r="F28" s="134"/>
      <c r="G28" s="134"/>
      <c r="H28" s="245"/>
      <c r="I28" s="246"/>
      <c r="J28" s="134"/>
      <c r="K28" s="134"/>
      <c r="L28" s="140"/>
      <c r="M28" s="140"/>
    </row>
    <row r="29" spans="1:13" s="30" customFormat="1" ht="15" customHeight="1">
      <c r="A29" s="122"/>
      <c r="B29" s="127"/>
      <c r="C29" s="241"/>
      <c r="D29" s="242"/>
      <c r="E29" s="134"/>
      <c r="F29" s="134"/>
      <c r="G29" s="134"/>
      <c r="H29" s="245"/>
      <c r="I29" s="246"/>
      <c r="J29" s="134"/>
      <c r="K29" s="134"/>
      <c r="L29" s="140"/>
      <c r="M29" s="140"/>
    </row>
    <row r="30" spans="1:13" s="30" customFormat="1" ht="15" customHeight="1">
      <c r="A30" s="122"/>
      <c r="B30" s="127"/>
      <c r="C30" s="127"/>
      <c r="D30" s="130"/>
      <c r="E30" s="134"/>
      <c r="F30" s="134"/>
      <c r="G30" s="134"/>
      <c r="H30" s="245"/>
      <c r="I30" s="246"/>
      <c r="J30" s="134"/>
      <c r="K30" s="134"/>
      <c r="L30" s="140"/>
      <c r="M30" s="140"/>
    </row>
    <row r="31" spans="1:13" s="30" customFormat="1" ht="15" customHeight="1">
      <c r="A31" s="122"/>
      <c r="B31" s="127"/>
      <c r="C31" s="127"/>
      <c r="D31" s="130"/>
      <c r="E31" s="134"/>
      <c r="F31" s="134"/>
      <c r="G31" s="134"/>
      <c r="H31" s="245"/>
      <c r="I31" s="246"/>
      <c r="J31" s="134"/>
      <c r="K31" s="134"/>
      <c r="L31" s="140"/>
      <c r="M31" s="140"/>
    </row>
    <row r="32" spans="1:13" s="30" customFormat="1" ht="15" customHeight="1">
      <c r="A32" s="122"/>
      <c r="B32" s="127"/>
      <c r="C32" s="127"/>
      <c r="D32" s="130"/>
      <c r="E32" s="134"/>
      <c r="F32" s="134"/>
      <c r="G32" s="134"/>
      <c r="H32" s="134"/>
      <c r="I32" s="134"/>
      <c r="J32" s="134"/>
      <c r="K32" s="134"/>
      <c r="L32" s="140"/>
      <c r="M32" s="140"/>
    </row>
    <row r="33" spans="1:13" s="30" customFormat="1" ht="15" customHeight="1">
      <c r="A33" s="122"/>
      <c r="B33" s="127"/>
      <c r="C33" s="127"/>
      <c r="D33" s="130"/>
      <c r="E33" s="134"/>
      <c r="F33" s="134"/>
      <c r="G33" s="134"/>
      <c r="H33" s="134"/>
      <c r="I33" s="134"/>
      <c r="J33" s="134"/>
      <c r="K33" s="134"/>
      <c r="L33" s="140"/>
      <c r="M33" s="140"/>
    </row>
    <row r="34" spans="1:13" s="30" customFormat="1" ht="15" customHeight="1">
      <c r="A34" s="122"/>
      <c r="B34" s="127"/>
      <c r="C34" s="127"/>
      <c r="D34" s="131" t="s">
        <v>221</v>
      </c>
      <c r="E34" s="293">
        <f t="shared" ref="E34:M34" si="0">E10</f>
        <v>147868308.00000003</v>
      </c>
      <c r="F34" s="293">
        <f t="shared" si="0"/>
        <v>147868308.00000003</v>
      </c>
      <c r="G34" s="293">
        <f t="shared" si="0"/>
        <v>28505135.789999999</v>
      </c>
      <c r="H34" s="293">
        <f t="shared" si="0"/>
        <v>135883380.50999999</v>
      </c>
      <c r="I34" s="293">
        <f t="shared" si="0"/>
        <v>28505135.789999999</v>
      </c>
      <c r="J34" s="293">
        <f t="shared" si="0"/>
        <v>27358646.079999998</v>
      </c>
      <c r="K34" s="293">
        <f t="shared" si="0"/>
        <v>27358646.080000002</v>
      </c>
      <c r="L34" s="293">
        <f t="shared" si="0"/>
        <v>0</v>
      </c>
      <c r="M34" s="292">
        <f t="shared" si="0"/>
        <v>-1146489.7100000009</v>
      </c>
    </row>
    <row r="35" spans="1:13" s="30" customFormat="1" ht="15" customHeight="1">
      <c r="A35" s="123"/>
      <c r="B35" s="128"/>
      <c r="C35" s="128"/>
      <c r="D35" s="132"/>
      <c r="E35" s="138"/>
      <c r="F35" s="138"/>
      <c r="G35" s="138"/>
      <c r="H35" s="138"/>
      <c r="I35" s="138"/>
      <c r="J35" s="138"/>
      <c r="K35" s="138"/>
      <c r="L35" s="141"/>
      <c r="M35" s="141"/>
    </row>
    <row r="36" spans="1:13">
      <c r="A36" s="31"/>
      <c r="B36" s="31"/>
    </row>
    <row r="37" spans="1:13">
      <c r="A37" s="33"/>
      <c r="B37" s="33"/>
      <c r="E37" s="34"/>
      <c r="F37" s="34"/>
      <c r="G37" s="34"/>
      <c r="H37" s="34"/>
    </row>
    <row r="38" spans="1:13">
      <c r="A38" s="35"/>
      <c r="B38" s="35"/>
      <c r="E38" s="36"/>
      <c r="F38" s="36"/>
      <c r="G38" s="36"/>
      <c r="H38" s="36"/>
    </row>
  </sheetData>
  <mergeCells count="11">
    <mergeCell ref="A2:M2"/>
    <mergeCell ref="A7:A8"/>
    <mergeCell ref="B7:B8"/>
    <mergeCell ref="C7:C8"/>
    <mergeCell ref="D7:D8"/>
    <mergeCell ref="E7:K7"/>
    <mergeCell ref="L7:M7"/>
    <mergeCell ref="A4:C4"/>
    <mergeCell ref="D4:M4"/>
    <mergeCell ref="D5:M5"/>
    <mergeCell ref="A5:C5"/>
  </mergeCells>
  <printOptions horizontalCentered="1"/>
  <pageMargins left="0.59055118110236227" right="0.39370078740157483" top="1.3779527559055118" bottom="0.86614173228346458" header="0.39370078740157483" footer="0.59055118110236227"/>
  <pageSetup scale="50" fitToHeight="0" orientation="landscape" r:id="rId1"/>
  <headerFooter scaleWithDoc="0">
    <oddHeader>&amp;L&amp;G&amp;R&amp;G</oddHeader>
    <oddFooter>&amp;R&amp;G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864E4-1279-4BC8-9241-B31C19471F09}">
  <sheetPr>
    <tabColor theme="0"/>
  </sheetPr>
  <dimension ref="A1:M33"/>
  <sheetViews>
    <sheetView showGridLines="0" tabSelected="1" view="pageLayout" zoomScale="80" zoomScaleNormal="70" zoomScaleSheetLayoutView="85" zoomScalePageLayoutView="80" workbookViewId="0">
      <selection activeCell="A8" sqref="A8"/>
    </sheetView>
  </sheetViews>
  <sheetFormatPr baseColWidth="10" defaultColWidth="11.453125" defaultRowHeight="13"/>
  <cols>
    <col min="1" max="1" width="20.54296875" style="1" customWidth="1"/>
    <col min="2" max="2" width="30.54296875" style="1" customWidth="1"/>
    <col min="3" max="4" width="20.54296875" style="1" customWidth="1"/>
    <col min="5" max="11" width="20" style="1" customWidth="1"/>
    <col min="12" max="13" width="16.36328125" style="1" customWidth="1"/>
    <col min="14" max="14" width="2.6328125" style="1" customWidth="1"/>
    <col min="15" max="16384" width="11.453125" style="1"/>
  </cols>
  <sheetData>
    <row r="1" spans="1:13" ht="35.15" customHeight="1">
      <c r="A1" s="423" t="s">
        <v>76</v>
      </c>
      <c r="B1" s="423"/>
      <c r="C1" s="423"/>
      <c r="D1" s="423"/>
      <c r="E1" s="423"/>
      <c r="F1" s="423"/>
      <c r="G1" s="423"/>
      <c r="H1" s="423"/>
      <c r="I1" s="423"/>
      <c r="J1" s="423"/>
      <c r="K1" s="423"/>
      <c r="L1" s="423"/>
      <c r="M1" s="423"/>
    </row>
    <row r="2" spans="1:13" ht="8.15" customHeight="1">
      <c r="A2" s="60"/>
      <c r="B2" s="60"/>
      <c r="C2" s="60"/>
      <c r="D2" s="60"/>
      <c r="E2" s="60"/>
      <c r="F2" s="60"/>
      <c r="G2" s="60"/>
      <c r="H2" s="60"/>
      <c r="I2" s="60"/>
      <c r="J2" s="60"/>
      <c r="K2" s="60"/>
      <c r="L2" s="60"/>
      <c r="M2" s="60"/>
    </row>
    <row r="3" spans="1:13" ht="17.25" customHeight="1">
      <c r="A3" s="424" t="s">
        <v>161</v>
      </c>
      <c r="B3" s="425"/>
      <c r="C3" s="426" t="s">
        <v>259</v>
      </c>
      <c r="D3" s="426"/>
      <c r="E3" s="426"/>
      <c r="F3" s="426"/>
      <c r="G3" s="426"/>
      <c r="H3" s="426"/>
      <c r="I3" s="426"/>
      <c r="J3" s="426"/>
      <c r="K3" s="426"/>
      <c r="L3" s="426"/>
      <c r="M3" s="426"/>
    </row>
    <row r="4" spans="1:13" ht="17" customHeight="1">
      <c r="A4" s="427" t="s">
        <v>154</v>
      </c>
      <c r="B4" s="428"/>
      <c r="C4" s="426" t="s">
        <v>285</v>
      </c>
      <c r="D4" s="426"/>
      <c r="E4" s="426"/>
      <c r="F4" s="426"/>
      <c r="G4" s="426"/>
      <c r="H4" s="426"/>
      <c r="I4" s="426"/>
      <c r="J4" s="426"/>
      <c r="K4" s="426"/>
      <c r="L4" s="426"/>
      <c r="M4" s="426"/>
    </row>
    <row r="5" spans="1:13" ht="6.65" customHeight="1">
      <c r="A5" s="61"/>
      <c r="B5" s="61"/>
      <c r="C5" s="62"/>
      <c r="D5" s="62"/>
      <c r="E5" s="62"/>
      <c r="F5" s="62"/>
      <c r="G5" s="62"/>
      <c r="H5" s="62"/>
      <c r="I5" s="62"/>
      <c r="J5" s="62"/>
      <c r="K5" s="62"/>
      <c r="L5" s="62"/>
      <c r="M5" s="62"/>
    </row>
    <row r="6" spans="1:13" ht="20.149999999999999" customHeight="1">
      <c r="A6" s="429" t="s">
        <v>77</v>
      </c>
      <c r="B6" s="431" t="s">
        <v>96</v>
      </c>
      <c r="C6" s="431" t="s">
        <v>97</v>
      </c>
      <c r="D6" s="431" t="s">
        <v>98</v>
      </c>
      <c r="E6" s="431" t="s">
        <v>99</v>
      </c>
      <c r="F6" s="431"/>
      <c r="G6" s="431"/>
      <c r="H6" s="431"/>
      <c r="I6" s="431"/>
      <c r="J6" s="431"/>
      <c r="K6" s="431"/>
      <c r="L6" s="431" t="s">
        <v>100</v>
      </c>
      <c r="M6" s="433"/>
    </row>
    <row r="7" spans="1:13" ht="17.25" customHeight="1">
      <c r="A7" s="430"/>
      <c r="B7" s="432"/>
      <c r="C7" s="432"/>
      <c r="D7" s="432"/>
      <c r="E7" s="432"/>
      <c r="F7" s="432"/>
      <c r="G7" s="432"/>
      <c r="H7" s="432"/>
      <c r="I7" s="432"/>
      <c r="J7" s="432"/>
      <c r="K7" s="432"/>
      <c r="L7" s="432"/>
      <c r="M7" s="434"/>
    </row>
    <row r="8" spans="1:13" s="63" customFormat="1" ht="27" customHeight="1">
      <c r="A8" s="142" t="s">
        <v>293</v>
      </c>
      <c r="B8" s="142" t="s">
        <v>294</v>
      </c>
      <c r="C8" s="142" t="s">
        <v>295</v>
      </c>
      <c r="D8" s="142" t="s">
        <v>270</v>
      </c>
      <c r="E8" s="435" t="s">
        <v>271</v>
      </c>
      <c r="F8" s="435"/>
      <c r="G8" s="435"/>
      <c r="H8" s="435"/>
      <c r="I8" s="435"/>
      <c r="J8" s="435"/>
      <c r="K8" s="435"/>
      <c r="L8" s="435" t="s">
        <v>296</v>
      </c>
      <c r="M8" s="435"/>
    </row>
    <row r="9" spans="1:13" s="63" customFormat="1" ht="15" customHeight="1">
      <c r="A9" s="64"/>
      <c r="B9" s="64"/>
      <c r="C9" s="64"/>
      <c r="D9" s="64"/>
      <c r="E9" s="64"/>
      <c r="F9" s="64"/>
      <c r="G9" s="64"/>
      <c r="H9" s="64"/>
      <c r="I9" s="64"/>
      <c r="J9" s="64"/>
      <c r="K9" s="64"/>
      <c r="L9" s="64"/>
      <c r="M9" s="64"/>
    </row>
    <row r="10" spans="1:13" s="63" customFormat="1" ht="15" customHeight="1">
      <c r="A10" s="429" t="s">
        <v>33</v>
      </c>
      <c r="B10" s="436"/>
      <c r="C10" s="437"/>
      <c r="D10" s="431"/>
      <c r="E10" s="431" t="s">
        <v>29</v>
      </c>
      <c r="F10" s="431"/>
      <c r="G10" s="431"/>
      <c r="H10" s="431"/>
      <c r="I10" s="431"/>
      <c r="J10" s="431"/>
      <c r="K10" s="431"/>
      <c r="L10" s="431"/>
      <c r="M10" s="433"/>
    </row>
    <row r="11" spans="1:13" s="63" customFormat="1" ht="42.65" customHeight="1">
      <c r="A11" s="149" t="s">
        <v>101</v>
      </c>
      <c r="B11" s="150" t="s">
        <v>222</v>
      </c>
      <c r="C11" s="150" t="s">
        <v>102</v>
      </c>
      <c r="D11" s="150" t="s">
        <v>223</v>
      </c>
      <c r="E11" s="151" t="s">
        <v>198</v>
      </c>
      <c r="F11" s="151" t="s">
        <v>199</v>
      </c>
      <c r="G11" s="151" t="s">
        <v>224</v>
      </c>
      <c r="H11" s="151" t="s">
        <v>225</v>
      </c>
      <c r="I11" s="151" t="s">
        <v>226</v>
      </c>
      <c r="J11" s="151" t="s">
        <v>227</v>
      </c>
      <c r="K11" s="151" t="s">
        <v>228</v>
      </c>
      <c r="L11" s="150" t="s">
        <v>229</v>
      </c>
      <c r="M11" s="152" t="s">
        <v>230</v>
      </c>
    </row>
    <row r="12" spans="1:13" s="63" customFormat="1" ht="42.65" customHeight="1">
      <c r="A12" s="548">
        <v>1</v>
      </c>
      <c r="B12" s="548">
        <v>1</v>
      </c>
      <c r="C12" s="548">
        <v>1</v>
      </c>
      <c r="D12" s="548">
        <f>IFERROR(($C12/$B12)*100,"")</f>
        <v>100</v>
      </c>
      <c r="E12" s="549">
        <v>147868308</v>
      </c>
      <c r="F12" s="549">
        <v>147868308</v>
      </c>
      <c r="G12" s="549">
        <v>28505135.789999999</v>
      </c>
      <c r="H12" s="549">
        <v>135883380.50999999</v>
      </c>
      <c r="I12" s="549">
        <v>28505135.789999999</v>
      </c>
      <c r="J12" s="549">
        <v>27358646.079999998</v>
      </c>
      <c r="K12" s="549">
        <v>27358646.079999998</v>
      </c>
      <c r="L12" s="548">
        <v>100</v>
      </c>
      <c r="M12" s="548">
        <v>100</v>
      </c>
    </row>
    <row r="13" spans="1:13">
      <c r="A13" s="420">
        <v>1</v>
      </c>
      <c r="B13" s="421"/>
      <c r="C13" s="421"/>
      <c r="D13" s="421"/>
      <c r="E13" s="421"/>
      <c r="F13" s="421"/>
      <c r="G13" s="421"/>
      <c r="H13" s="421"/>
      <c r="I13" s="421"/>
      <c r="J13" s="421"/>
      <c r="K13" s="421"/>
      <c r="L13" s="421"/>
      <c r="M13" s="422"/>
    </row>
    <row r="14" spans="1:13">
      <c r="A14" s="405" t="s">
        <v>287</v>
      </c>
      <c r="B14" s="406"/>
      <c r="C14" s="406"/>
      <c r="D14" s="406"/>
      <c r="E14" s="406"/>
      <c r="F14" s="406"/>
      <c r="G14" s="406"/>
      <c r="H14" s="406"/>
      <c r="I14" s="406"/>
      <c r="J14" s="406"/>
      <c r="K14" s="406"/>
      <c r="L14" s="406"/>
      <c r="M14" s="407"/>
    </row>
    <row r="15" spans="1:13">
      <c r="A15" s="143"/>
      <c r="B15" s="144"/>
      <c r="C15" s="144"/>
      <c r="D15" s="144"/>
      <c r="E15" s="144"/>
      <c r="F15" s="144"/>
      <c r="G15" s="144"/>
      <c r="H15" s="144"/>
      <c r="I15" s="144"/>
      <c r="J15" s="144"/>
      <c r="K15" s="144"/>
      <c r="L15" s="144"/>
      <c r="M15" s="145"/>
    </row>
    <row r="16" spans="1:13">
      <c r="A16" s="143"/>
      <c r="B16" s="144"/>
      <c r="C16" s="144"/>
      <c r="D16" s="144"/>
      <c r="E16" s="144"/>
      <c r="F16" s="144"/>
      <c r="G16" s="144"/>
      <c r="H16" s="144"/>
      <c r="I16" s="144"/>
      <c r="J16" s="144"/>
      <c r="K16" s="144"/>
      <c r="L16" s="144"/>
      <c r="M16" s="145"/>
    </row>
    <row r="17" spans="1:13">
      <c r="A17" s="143"/>
      <c r="B17" s="144"/>
      <c r="C17" s="144"/>
      <c r="D17" s="144"/>
      <c r="E17" s="144"/>
      <c r="F17" s="144"/>
      <c r="G17" s="144"/>
      <c r="H17" s="144"/>
      <c r="I17" s="144"/>
      <c r="J17" s="144"/>
      <c r="K17" s="144"/>
      <c r="L17" s="144"/>
      <c r="M17" s="145"/>
    </row>
    <row r="18" spans="1:13" ht="31.75" customHeight="1">
      <c r="A18" s="399" t="s">
        <v>292</v>
      </c>
      <c r="B18" s="400"/>
      <c r="C18" s="400"/>
      <c r="D18" s="400"/>
      <c r="E18" s="400"/>
      <c r="F18" s="400"/>
      <c r="G18" s="400"/>
      <c r="H18" s="400"/>
      <c r="I18" s="400"/>
      <c r="J18" s="400"/>
      <c r="K18" s="400"/>
      <c r="L18" s="400"/>
      <c r="M18" s="401"/>
    </row>
    <row r="19" spans="1:13">
      <c r="A19" s="143"/>
      <c r="B19" s="144"/>
      <c r="C19" s="144"/>
      <c r="D19" s="144"/>
      <c r="E19" s="144"/>
      <c r="F19" s="144"/>
      <c r="G19" s="144"/>
      <c r="H19" s="144"/>
      <c r="I19" s="144"/>
      <c r="J19" s="144"/>
      <c r="K19" s="144"/>
      <c r="L19" s="144"/>
      <c r="M19" s="145"/>
    </row>
    <row r="20" spans="1:13">
      <c r="A20" s="143"/>
      <c r="B20" s="144"/>
      <c r="C20" s="144"/>
      <c r="D20" s="144"/>
      <c r="E20" s="144"/>
      <c r="F20" s="144"/>
      <c r="G20" s="144"/>
      <c r="H20" s="144"/>
      <c r="I20" s="144"/>
      <c r="J20" s="144"/>
      <c r="K20" s="144"/>
      <c r="L20" s="144"/>
      <c r="M20" s="145"/>
    </row>
    <row r="21" spans="1:13">
      <c r="A21" s="405" t="s">
        <v>305</v>
      </c>
      <c r="B21" s="406"/>
      <c r="C21" s="406"/>
      <c r="D21" s="406"/>
      <c r="E21" s="406"/>
      <c r="F21" s="406"/>
      <c r="G21" s="406"/>
      <c r="H21" s="406"/>
      <c r="I21" s="406"/>
      <c r="J21" s="406"/>
      <c r="K21" s="406"/>
      <c r="L21" s="406"/>
      <c r="M21" s="407"/>
    </row>
    <row r="22" spans="1:13" ht="340.5" customHeight="1">
      <c r="A22" s="411" t="s">
        <v>291</v>
      </c>
      <c r="B22" s="412"/>
      <c r="C22" s="412"/>
      <c r="D22" s="412"/>
      <c r="E22" s="412"/>
      <c r="F22" s="412"/>
      <c r="G22" s="412"/>
      <c r="H22" s="412"/>
      <c r="I22" s="412"/>
      <c r="J22" s="412"/>
      <c r="K22" s="412"/>
      <c r="L22" s="412"/>
      <c r="M22" s="413"/>
    </row>
    <row r="23" spans="1:13" ht="334" customHeight="1">
      <c r="A23" s="414" t="s">
        <v>306</v>
      </c>
      <c r="B23" s="415"/>
      <c r="C23" s="415"/>
      <c r="D23" s="415"/>
      <c r="E23" s="415"/>
      <c r="F23" s="415"/>
      <c r="G23" s="415"/>
      <c r="H23" s="415"/>
      <c r="I23" s="415"/>
      <c r="J23" s="415"/>
      <c r="K23" s="415"/>
      <c r="L23" s="415"/>
      <c r="M23" s="416"/>
    </row>
    <row r="24" spans="1:13" ht="368.5" customHeight="1">
      <c r="A24" s="417" t="s">
        <v>307</v>
      </c>
      <c r="B24" s="418"/>
      <c r="C24" s="418"/>
      <c r="D24" s="418"/>
      <c r="E24" s="418"/>
      <c r="F24" s="418"/>
      <c r="G24" s="418"/>
      <c r="H24" s="418"/>
      <c r="I24" s="418"/>
      <c r="J24" s="418"/>
      <c r="K24" s="418"/>
      <c r="L24" s="418"/>
      <c r="M24" s="419"/>
    </row>
    <row r="25" spans="1:13">
      <c r="A25" s="405"/>
      <c r="B25" s="406"/>
      <c r="C25" s="406"/>
      <c r="D25" s="406"/>
      <c r="E25" s="406"/>
      <c r="F25" s="406"/>
      <c r="G25" s="406"/>
      <c r="H25" s="406"/>
      <c r="I25" s="406"/>
      <c r="J25" s="406"/>
      <c r="K25" s="406"/>
      <c r="L25" s="406"/>
      <c r="M25" s="407"/>
    </row>
    <row r="26" spans="1:13">
      <c r="A26" s="402" t="s">
        <v>299</v>
      </c>
      <c r="B26" s="403"/>
      <c r="C26" s="403"/>
      <c r="D26" s="403"/>
      <c r="E26" s="403"/>
      <c r="F26" s="403"/>
      <c r="G26" s="403"/>
      <c r="H26" s="403"/>
      <c r="I26" s="403"/>
      <c r="J26" s="403"/>
      <c r="K26" s="403"/>
      <c r="L26" s="403"/>
      <c r="M26" s="404"/>
    </row>
    <row r="27" spans="1:13" ht="4" customHeight="1">
      <c r="A27" s="143"/>
      <c r="B27" s="144"/>
      <c r="C27" s="144"/>
      <c r="D27" s="144"/>
      <c r="E27" s="144"/>
      <c r="F27" s="144"/>
      <c r="G27" s="144"/>
      <c r="H27" s="144"/>
      <c r="I27" s="144"/>
      <c r="J27" s="144"/>
      <c r="K27" s="144"/>
      <c r="L27" s="144"/>
      <c r="M27" s="145"/>
    </row>
    <row r="28" spans="1:13" ht="11.5" customHeight="1">
      <c r="A28" s="298"/>
      <c r="B28" s="299"/>
      <c r="C28" s="299"/>
      <c r="D28" s="299"/>
      <c r="E28" s="299"/>
      <c r="F28" s="299"/>
      <c r="G28" s="299"/>
      <c r="H28" s="299"/>
      <c r="I28" s="299"/>
      <c r="J28" s="299"/>
      <c r="K28" s="299"/>
      <c r="L28" s="299"/>
      <c r="M28" s="300"/>
    </row>
    <row r="29" spans="1:13" hidden="1">
      <c r="A29" s="146"/>
      <c r="B29" s="147"/>
      <c r="C29" s="147"/>
      <c r="D29" s="147"/>
      <c r="E29" s="147"/>
      <c r="F29" s="147"/>
      <c r="G29" s="147"/>
      <c r="H29" s="147"/>
      <c r="I29" s="147"/>
      <c r="J29" s="147"/>
      <c r="K29" s="147"/>
      <c r="L29" s="147"/>
      <c r="M29" s="148"/>
    </row>
    <row r="30" spans="1:13" hidden="1">
      <c r="A30" s="405"/>
      <c r="B30" s="406"/>
      <c r="C30" s="406"/>
      <c r="D30" s="406"/>
      <c r="E30" s="406"/>
      <c r="F30" s="406"/>
      <c r="G30" s="406"/>
      <c r="H30" s="406"/>
      <c r="I30" s="406"/>
      <c r="J30" s="406"/>
      <c r="K30" s="406"/>
      <c r="L30" s="406"/>
      <c r="M30" s="407"/>
    </row>
    <row r="31" spans="1:13" hidden="1">
      <c r="A31" s="143"/>
      <c r="B31" s="144"/>
      <c r="C31" s="144"/>
      <c r="D31" s="144"/>
      <c r="E31" s="144"/>
      <c r="F31" s="144"/>
      <c r="G31" s="144"/>
      <c r="H31" s="144"/>
      <c r="I31" s="144"/>
      <c r="J31" s="144"/>
      <c r="K31" s="144"/>
      <c r="L31" s="144"/>
      <c r="M31" s="145"/>
    </row>
    <row r="32" spans="1:13" hidden="1">
      <c r="A32" s="143"/>
      <c r="B32" s="144"/>
      <c r="C32" s="144"/>
      <c r="D32" s="144"/>
      <c r="E32" s="144"/>
      <c r="F32" s="144"/>
      <c r="G32" s="144"/>
      <c r="H32" s="144"/>
      <c r="I32" s="144"/>
      <c r="J32" s="144"/>
      <c r="K32" s="144"/>
      <c r="L32" s="144"/>
      <c r="M32" s="145"/>
    </row>
    <row r="33" spans="1:13" hidden="1">
      <c r="A33" s="408"/>
      <c r="B33" s="409"/>
      <c r="C33" s="409"/>
      <c r="D33" s="409"/>
      <c r="E33" s="409"/>
      <c r="F33" s="409"/>
      <c r="G33" s="409"/>
      <c r="H33" s="409"/>
      <c r="I33" s="409"/>
      <c r="J33" s="409"/>
      <c r="K33" s="409"/>
      <c r="L33" s="409"/>
      <c r="M33" s="410"/>
    </row>
  </sheetData>
  <mergeCells count="26">
    <mergeCell ref="A13:M13"/>
    <mergeCell ref="A1:M1"/>
    <mergeCell ref="A3:B3"/>
    <mergeCell ref="C3:M3"/>
    <mergeCell ref="A4:B4"/>
    <mergeCell ref="C4:M4"/>
    <mergeCell ref="A6:A7"/>
    <mergeCell ref="B6:B7"/>
    <mergeCell ref="C6:C7"/>
    <mergeCell ref="D6:D7"/>
    <mergeCell ref="E6:K7"/>
    <mergeCell ref="L6:M7"/>
    <mergeCell ref="E8:K8"/>
    <mergeCell ref="L8:M8"/>
    <mergeCell ref="A10:D10"/>
    <mergeCell ref="E10:M10"/>
    <mergeCell ref="A30:M30"/>
    <mergeCell ref="A33:M33"/>
    <mergeCell ref="A22:M22"/>
    <mergeCell ref="A23:M23"/>
    <mergeCell ref="A24:M24"/>
    <mergeCell ref="A18:M18"/>
    <mergeCell ref="A26:M26"/>
    <mergeCell ref="A14:M14"/>
    <mergeCell ref="A21:M21"/>
    <mergeCell ref="A25:M25"/>
  </mergeCells>
  <printOptions horizontalCentered="1"/>
  <pageMargins left="0.59055118110236227" right="0.39370078740157483" top="1.3779527559055118" bottom="0.86614173228346458" header="0.39370078740157483" footer="0.59055118110236227"/>
  <pageSetup scale="48" fitToHeight="0" orientation="landscape" r:id="rId1"/>
  <headerFooter scaleWithDoc="0">
    <oddHeader>&amp;L&amp;G&amp;R&amp;G</oddHeader>
    <oddFooter>&amp;R&amp;G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Z41"/>
  <sheetViews>
    <sheetView showGridLines="0" zoomScale="70" zoomScaleNormal="70" zoomScaleSheetLayoutView="70" workbookViewId="0">
      <selection activeCell="E14" sqref="E14"/>
    </sheetView>
  </sheetViews>
  <sheetFormatPr baseColWidth="10" defaultColWidth="11.453125" defaultRowHeight="13"/>
  <cols>
    <col min="1" max="1" width="4.6328125" style="47" customWidth="1"/>
    <col min="2" max="2" width="4.54296875" style="47" customWidth="1"/>
    <col min="3" max="4" width="4" style="47" customWidth="1"/>
    <col min="5" max="5" width="27.6328125" style="47" customWidth="1"/>
    <col min="6" max="6" width="9.36328125" style="47" customWidth="1"/>
    <col min="7" max="9" width="16.453125" style="47" customWidth="1"/>
    <col min="10" max="11" width="9.36328125" style="47" customWidth="1"/>
    <col min="12" max="15" width="15.6328125" style="47" customWidth="1"/>
    <col min="16" max="16" width="17.6328125" style="47" customWidth="1"/>
    <col min="17" max="18" width="15.6328125" style="47" customWidth="1"/>
    <col min="19" max="22" width="9.6328125" style="47" customWidth="1"/>
    <col min="23" max="23" width="1.6328125" style="47" customWidth="1"/>
    <col min="24" max="16384" width="11.453125" style="47"/>
  </cols>
  <sheetData>
    <row r="1" spans="1:22" ht="25.4" customHeight="1">
      <c r="A1" s="454" t="s">
        <v>246</v>
      </c>
      <c r="B1" s="455"/>
      <c r="C1" s="455"/>
      <c r="D1" s="455"/>
      <c r="E1" s="455"/>
      <c r="F1" s="455"/>
      <c r="G1" s="455"/>
      <c r="H1" s="455"/>
      <c r="I1" s="455"/>
      <c r="J1" s="455"/>
      <c r="K1" s="455"/>
      <c r="L1" s="455"/>
      <c r="M1" s="455"/>
      <c r="N1" s="455"/>
      <c r="O1" s="455"/>
      <c r="P1" s="455"/>
      <c r="Q1" s="455"/>
      <c r="R1" s="455"/>
      <c r="S1" s="455"/>
      <c r="T1" s="455"/>
      <c r="U1" s="455"/>
      <c r="V1" s="456"/>
    </row>
    <row r="2" spans="1:22" ht="29.4" customHeight="1">
      <c r="A2" s="457" t="s">
        <v>269</v>
      </c>
      <c r="B2" s="458"/>
      <c r="C2" s="458"/>
      <c r="D2" s="458"/>
      <c r="E2" s="458"/>
      <c r="F2" s="458"/>
      <c r="G2" s="458"/>
      <c r="H2" s="458"/>
      <c r="I2" s="458"/>
      <c r="J2" s="458"/>
      <c r="K2" s="458"/>
      <c r="L2" s="458"/>
      <c r="M2" s="458"/>
      <c r="N2" s="458"/>
      <c r="O2" s="458"/>
      <c r="P2" s="458"/>
      <c r="Q2" s="458"/>
      <c r="R2" s="458"/>
      <c r="S2" s="458"/>
      <c r="T2" s="458"/>
      <c r="U2" s="458"/>
      <c r="V2" s="459"/>
    </row>
    <row r="3" spans="1:22" ht="6" customHeight="1"/>
    <row r="4" spans="1:22" ht="20.149999999999999" customHeight="1">
      <c r="A4" s="424" t="s">
        <v>161</v>
      </c>
      <c r="B4" s="468"/>
      <c r="C4" s="468"/>
      <c r="D4" s="468"/>
      <c r="E4" s="425"/>
      <c r="F4" s="426" t="s">
        <v>259</v>
      </c>
      <c r="G4" s="426"/>
      <c r="H4" s="426"/>
      <c r="I4" s="426"/>
      <c r="J4" s="426"/>
      <c r="K4" s="426"/>
      <c r="L4" s="426"/>
      <c r="M4" s="426"/>
      <c r="N4" s="426"/>
      <c r="O4" s="426"/>
      <c r="P4" s="426"/>
      <c r="Q4" s="426"/>
      <c r="R4" s="426"/>
      <c r="S4" s="426"/>
      <c r="T4" s="426"/>
      <c r="U4" s="426"/>
      <c r="V4" s="426"/>
    </row>
    <row r="5" spans="1:22" ht="20.149999999999999" customHeight="1">
      <c r="A5" s="469" t="s">
        <v>154</v>
      </c>
      <c r="B5" s="470"/>
      <c r="C5" s="470"/>
      <c r="D5" s="470"/>
      <c r="E5" s="471"/>
      <c r="F5" s="472" t="s">
        <v>260</v>
      </c>
      <c r="G5" s="472"/>
      <c r="H5" s="472"/>
      <c r="I5" s="472"/>
      <c r="J5" s="472"/>
      <c r="K5" s="472"/>
      <c r="L5" s="472"/>
      <c r="M5" s="472"/>
      <c r="N5" s="472"/>
      <c r="O5" s="472"/>
      <c r="P5" s="472"/>
      <c r="Q5" s="472"/>
      <c r="R5" s="472"/>
      <c r="S5" s="472"/>
      <c r="T5" s="472"/>
      <c r="U5" s="472"/>
      <c r="V5" s="472"/>
    </row>
    <row r="6" spans="1:22" ht="8" customHeight="1">
      <c r="A6" s="48"/>
      <c r="B6" s="48"/>
      <c r="C6" s="48"/>
      <c r="D6" s="48"/>
      <c r="E6" s="48"/>
      <c r="F6" s="49"/>
      <c r="G6" s="49"/>
      <c r="H6" s="49"/>
      <c r="I6" s="49"/>
      <c r="J6" s="49"/>
      <c r="K6" s="49"/>
      <c r="L6" s="49"/>
      <c r="M6" s="49"/>
      <c r="N6" s="49"/>
      <c r="O6" s="49"/>
      <c r="P6" s="49"/>
      <c r="Q6" s="49"/>
      <c r="R6" s="49"/>
      <c r="S6" s="49"/>
      <c r="T6" s="49"/>
      <c r="U6" s="49"/>
      <c r="V6" s="49"/>
    </row>
    <row r="7" spans="1:22" ht="15" customHeight="1">
      <c r="A7" s="460" t="s">
        <v>108</v>
      </c>
      <c r="B7" s="463" t="s">
        <v>78</v>
      </c>
      <c r="C7" s="463" t="s">
        <v>109</v>
      </c>
      <c r="D7" s="463" t="s">
        <v>110</v>
      </c>
      <c r="E7" s="463" t="s">
        <v>111</v>
      </c>
      <c r="F7" s="463" t="s">
        <v>112</v>
      </c>
      <c r="G7" s="463" t="s">
        <v>25</v>
      </c>
      <c r="H7" s="463"/>
      <c r="I7" s="463"/>
      <c r="J7" s="447" t="s">
        <v>166</v>
      </c>
      <c r="K7" s="447"/>
      <c r="L7" s="447" t="s">
        <v>89</v>
      </c>
      <c r="M7" s="447"/>
      <c r="N7" s="447"/>
      <c r="O7" s="447"/>
      <c r="P7" s="447"/>
      <c r="Q7" s="447"/>
      <c r="R7" s="447"/>
      <c r="S7" s="447" t="s">
        <v>167</v>
      </c>
      <c r="T7" s="447"/>
      <c r="U7" s="447"/>
      <c r="V7" s="449"/>
    </row>
    <row r="8" spans="1:22" ht="15" customHeight="1">
      <c r="A8" s="461"/>
      <c r="B8" s="464"/>
      <c r="C8" s="464"/>
      <c r="D8" s="466"/>
      <c r="E8" s="466"/>
      <c r="F8" s="466"/>
      <c r="G8" s="464"/>
      <c r="H8" s="464"/>
      <c r="I8" s="464"/>
      <c r="J8" s="448"/>
      <c r="K8" s="448"/>
      <c r="L8" s="448"/>
      <c r="M8" s="448"/>
      <c r="N8" s="448"/>
      <c r="O8" s="448"/>
      <c r="P8" s="448"/>
      <c r="Q8" s="448"/>
      <c r="R8" s="448"/>
      <c r="S8" s="448"/>
      <c r="T8" s="448"/>
      <c r="U8" s="448"/>
      <c r="V8" s="450"/>
    </row>
    <row r="9" spans="1:22" s="50" customFormat="1" ht="41" customHeight="1">
      <c r="A9" s="462"/>
      <c r="B9" s="465"/>
      <c r="C9" s="465"/>
      <c r="D9" s="467"/>
      <c r="E9" s="467"/>
      <c r="F9" s="467"/>
      <c r="G9" s="153" t="s">
        <v>90</v>
      </c>
      <c r="H9" s="153" t="s">
        <v>231</v>
      </c>
      <c r="I9" s="153" t="s">
        <v>91</v>
      </c>
      <c r="J9" s="153" t="s">
        <v>106</v>
      </c>
      <c r="K9" s="153" t="s">
        <v>107</v>
      </c>
      <c r="L9" s="151" t="s">
        <v>92</v>
      </c>
      <c r="M9" s="154" t="s">
        <v>200</v>
      </c>
      <c r="N9" s="154" t="s">
        <v>232</v>
      </c>
      <c r="O9" s="154" t="s">
        <v>233</v>
      </c>
      <c r="P9" s="154" t="s">
        <v>234</v>
      </c>
      <c r="Q9" s="154" t="s">
        <v>235</v>
      </c>
      <c r="R9" s="151" t="s">
        <v>236</v>
      </c>
      <c r="S9" s="153" t="s">
        <v>237</v>
      </c>
      <c r="T9" s="153" t="s">
        <v>238</v>
      </c>
      <c r="U9" s="153" t="s">
        <v>239</v>
      </c>
      <c r="V9" s="155" t="s">
        <v>240</v>
      </c>
    </row>
    <row r="10" spans="1:22" s="51" customFormat="1" ht="15" customHeight="1">
      <c r="A10" s="156"/>
      <c r="B10" s="159"/>
      <c r="C10" s="164"/>
      <c r="D10" s="165"/>
      <c r="E10" s="166"/>
      <c r="F10" s="166"/>
      <c r="G10" s="166"/>
      <c r="H10" s="166"/>
      <c r="I10" s="166"/>
      <c r="J10" s="166"/>
      <c r="K10" s="166"/>
      <c r="L10" s="166"/>
      <c r="M10" s="166"/>
      <c r="N10" s="166"/>
      <c r="O10" s="166"/>
      <c r="P10" s="166"/>
      <c r="Q10" s="166"/>
      <c r="R10" s="166"/>
      <c r="S10" s="166" t="str">
        <f t="shared" ref="S10:S30" si="0">IFERROR(($P10/$L10)*100,"")</f>
        <v/>
      </c>
      <c r="T10" s="166" t="str">
        <f>IFERROR(($P10/#REF!)*100,"")</f>
        <v/>
      </c>
      <c r="U10" s="166" t="str">
        <f t="shared" ref="U10:U30" si="1">IFERROR(($Q10/$L10)*100,"")</f>
        <v/>
      </c>
      <c r="V10" s="234" t="str">
        <f>IFERROR(($Q10/#REF!)*100,"")</f>
        <v/>
      </c>
    </row>
    <row r="11" spans="1:22" s="51" customFormat="1" ht="51.5" customHeight="1">
      <c r="A11" s="550">
        <v>1</v>
      </c>
      <c r="B11" s="551">
        <v>8</v>
      </c>
      <c r="C11" s="551">
        <v>4</v>
      </c>
      <c r="D11" s="551" t="s">
        <v>270</v>
      </c>
      <c r="E11" s="272" t="s">
        <v>271</v>
      </c>
      <c r="F11" s="566" t="s">
        <v>272</v>
      </c>
      <c r="G11" s="551">
        <v>1</v>
      </c>
      <c r="H11" s="551">
        <v>1</v>
      </c>
      <c r="I11" s="551">
        <v>1</v>
      </c>
      <c r="J11" s="551">
        <f>I11/G11*100</f>
        <v>100</v>
      </c>
      <c r="K11" s="551">
        <f>I11/H11*100</f>
        <v>100</v>
      </c>
      <c r="L11" s="552">
        <v>11090122</v>
      </c>
      <c r="M11" s="552">
        <v>11090122</v>
      </c>
      <c r="N11" s="552">
        <v>11090122</v>
      </c>
      <c r="O11" s="552">
        <v>11090122</v>
      </c>
      <c r="P11" s="552">
        <v>11090122</v>
      </c>
      <c r="Q11" s="552">
        <v>11090122</v>
      </c>
      <c r="R11" s="552">
        <v>11090122</v>
      </c>
      <c r="S11" s="551">
        <f t="shared" si="0"/>
        <v>100</v>
      </c>
      <c r="T11" s="551">
        <f>IFERROR(($P11/$N11)*100,"")</f>
        <v>100</v>
      </c>
      <c r="U11" s="551">
        <f>IFERROR(($Q11/$L11)*100,"")</f>
        <v>100</v>
      </c>
      <c r="V11" s="553">
        <f>IFERROR(($Q11/$N11)*100,"")</f>
        <v>100</v>
      </c>
    </row>
    <row r="12" spans="1:22" s="51" customFormat="1" ht="15" customHeight="1">
      <c r="A12" s="157"/>
      <c r="B12" s="161"/>
      <c r="C12" s="160"/>
      <c r="D12" s="160"/>
      <c r="E12" s="162"/>
      <c r="F12" s="161"/>
      <c r="G12" s="161"/>
      <c r="H12" s="167"/>
      <c r="I12" s="167"/>
      <c r="J12" s="167"/>
      <c r="K12" s="168"/>
      <c r="L12" s="168"/>
      <c r="M12" s="168"/>
      <c r="N12" s="168"/>
      <c r="O12" s="168"/>
      <c r="P12" s="171"/>
      <c r="Q12" s="171"/>
      <c r="R12" s="171"/>
      <c r="S12" s="160" t="str">
        <f t="shared" si="0"/>
        <v/>
      </c>
      <c r="T12" s="160" t="str">
        <f>IFERROR(($P12/#REF!)*100,"")</f>
        <v/>
      </c>
      <c r="U12" s="160" t="str">
        <f t="shared" si="1"/>
        <v/>
      </c>
      <c r="V12" s="235" t="str">
        <f>IFERROR(($Q12/#REF!)*100,"")</f>
        <v/>
      </c>
    </row>
    <row r="13" spans="1:22" s="51" customFormat="1" ht="15" customHeight="1">
      <c r="A13" s="157"/>
      <c r="B13" s="161"/>
      <c r="C13" s="161"/>
      <c r="D13" s="160"/>
      <c r="E13" s="162"/>
      <c r="F13" s="161"/>
      <c r="G13" s="161"/>
      <c r="H13" s="168"/>
      <c r="I13" s="168"/>
      <c r="J13" s="168"/>
      <c r="K13" s="169"/>
      <c r="L13" s="170"/>
      <c r="M13" s="170"/>
      <c r="N13" s="170"/>
      <c r="O13" s="170"/>
      <c r="P13" s="172"/>
      <c r="Q13" s="172"/>
      <c r="R13" s="171"/>
      <c r="S13" s="160" t="str">
        <f t="shared" si="0"/>
        <v/>
      </c>
      <c r="T13" s="160" t="str">
        <f>IFERROR(($P13/#REF!)*100,"")</f>
        <v/>
      </c>
      <c r="U13" s="160" t="str">
        <f t="shared" si="1"/>
        <v/>
      </c>
      <c r="V13" s="235" t="str">
        <f>IFERROR(($Q13/#REF!)*100,"")</f>
        <v/>
      </c>
    </row>
    <row r="14" spans="1:22" s="51" customFormat="1" ht="15" customHeight="1">
      <c r="A14" s="157"/>
      <c r="B14" s="162"/>
      <c r="C14" s="162"/>
      <c r="D14" s="452"/>
      <c r="E14" s="162"/>
      <c r="F14" s="162"/>
      <c r="G14" s="160"/>
      <c r="H14" s="160"/>
      <c r="I14" s="160"/>
      <c r="J14" s="160"/>
      <c r="K14" s="160"/>
      <c r="L14" s="160"/>
      <c r="M14" s="160"/>
      <c r="N14" s="160"/>
      <c r="O14" s="160"/>
      <c r="P14" s="160"/>
      <c r="Q14" s="160"/>
      <c r="R14" s="160"/>
      <c r="S14" s="160" t="str">
        <f t="shared" si="0"/>
        <v/>
      </c>
      <c r="T14" s="160" t="str">
        <f>IFERROR(($P14/#REF!)*100,"")</f>
        <v/>
      </c>
      <c r="U14" s="160" t="str">
        <f t="shared" si="1"/>
        <v/>
      </c>
      <c r="V14" s="235" t="str">
        <f>IFERROR(($Q14/#REF!)*100,"")</f>
        <v/>
      </c>
    </row>
    <row r="15" spans="1:22" s="51" customFormat="1" ht="15" customHeight="1">
      <c r="A15" s="157"/>
      <c r="B15" s="162"/>
      <c r="C15" s="162"/>
      <c r="D15" s="452"/>
      <c r="E15" s="160"/>
      <c r="F15" s="160"/>
      <c r="G15" s="160"/>
      <c r="H15" s="160"/>
      <c r="I15" s="160"/>
      <c r="J15" s="160"/>
      <c r="K15" s="160"/>
      <c r="L15" s="160"/>
      <c r="M15" s="160"/>
      <c r="N15" s="160"/>
      <c r="O15" s="160"/>
      <c r="P15" s="160"/>
      <c r="Q15" s="160"/>
      <c r="R15" s="160"/>
      <c r="S15" s="160" t="str">
        <f t="shared" si="0"/>
        <v/>
      </c>
      <c r="T15" s="160" t="str">
        <f>IFERROR(($P15/#REF!)*100,"")</f>
        <v/>
      </c>
      <c r="U15" s="160" t="str">
        <f t="shared" si="1"/>
        <v/>
      </c>
      <c r="V15" s="235" t="str">
        <f>IFERROR(($Q15/#REF!)*100,"")</f>
        <v/>
      </c>
    </row>
    <row r="16" spans="1:22" s="51" customFormat="1" ht="15" customHeight="1">
      <c r="A16" s="157"/>
      <c r="B16" s="162"/>
      <c r="C16" s="162"/>
      <c r="D16" s="452"/>
      <c r="E16" s="162"/>
      <c r="F16" s="162"/>
      <c r="G16" s="162"/>
      <c r="H16" s="168"/>
      <c r="I16" s="168"/>
      <c r="J16" s="168"/>
      <c r="K16" s="168"/>
      <c r="L16" s="168"/>
      <c r="M16" s="168"/>
      <c r="N16" s="168"/>
      <c r="O16" s="168"/>
      <c r="P16" s="171"/>
      <c r="Q16" s="171"/>
      <c r="R16" s="171"/>
      <c r="S16" s="160" t="str">
        <f t="shared" si="0"/>
        <v/>
      </c>
      <c r="T16" s="160" t="str">
        <f>IFERROR(($P16/#REF!)*100,"")</f>
        <v/>
      </c>
      <c r="U16" s="160" t="str">
        <f t="shared" si="1"/>
        <v/>
      </c>
      <c r="V16" s="235" t="str">
        <f>IFERROR(($Q16/#REF!)*100,"")</f>
        <v/>
      </c>
    </row>
    <row r="17" spans="1:26" s="51" customFormat="1" ht="15" customHeight="1">
      <c r="A17" s="157"/>
      <c r="B17" s="162"/>
      <c r="C17" s="162"/>
      <c r="D17" s="452"/>
      <c r="E17" s="162"/>
      <c r="F17" s="162"/>
      <c r="G17" s="162"/>
      <c r="H17" s="168"/>
      <c r="I17" s="168"/>
      <c r="J17" s="168"/>
      <c r="K17" s="168"/>
      <c r="L17" s="168"/>
      <c r="M17" s="168"/>
      <c r="N17" s="168"/>
      <c r="O17" s="168"/>
      <c r="P17" s="171"/>
      <c r="Q17" s="171"/>
      <c r="R17" s="171"/>
      <c r="S17" s="160" t="str">
        <f t="shared" si="0"/>
        <v/>
      </c>
      <c r="T17" s="160" t="str">
        <f>IFERROR(($P17/#REF!)*100,"")</f>
        <v/>
      </c>
      <c r="U17" s="160" t="str">
        <f t="shared" si="1"/>
        <v/>
      </c>
      <c r="V17" s="235" t="str">
        <f>IFERROR(($Q17/#REF!)*100,"")</f>
        <v/>
      </c>
    </row>
    <row r="18" spans="1:26" s="51" customFormat="1" ht="15" customHeight="1">
      <c r="A18" s="157"/>
      <c r="B18" s="162"/>
      <c r="C18" s="162"/>
      <c r="D18" s="452"/>
      <c r="E18" s="162"/>
      <c r="F18" s="162"/>
      <c r="G18" s="162"/>
      <c r="H18" s="168"/>
      <c r="I18" s="168"/>
      <c r="J18" s="168"/>
      <c r="K18" s="168"/>
      <c r="L18" s="168"/>
      <c r="M18" s="168"/>
      <c r="N18" s="168"/>
      <c r="O18" s="168"/>
      <c r="P18" s="171"/>
      <c r="Q18" s="171"/>
      <c r="R18" s="171"/>
      <c r="S18" s="160" t="str">
        <f t="shared" si="0"/>
        <v/>
      </c>
      <c r="T18" s="160" t="str">
        <f>IFERROR(($P18/#REF!)*100,"")</f>
        <v/>
      </c>
      <c r="U18" s="160" t="str">
        <f t="shared" si="1"/>
        <v/>
      </c>
      <c r="V18" s="235" t="str">
        <f>IFERROR(($Q18/#REF!)*100,"")</f>
        <v/>
      </c>
    </row>
    <row r="19" spans="1:26" s="51" customFormat="1" ht="15" customHeight="1">
      <c r="A19" s="157"/>
      <c r="B19" s="162"/>
      <c r="C19" s="162"/>
      <c r="D19" s="452"/>
      <c r="E19" s="162"/>
      <c r="F19" s="162"/>
      <c r="G19" s="162"/>
      <c r="H19" s="168"/>
      <c r="I19" s="168"/>
      <c r="J19" s="168"/>
      <c r="K19" s="168"/>
      <c r="L19" s="168"/>
      <c r="M19" s="168"/>
      <c r="N19" s="168"/>
      <c r="O19" s="168"/>
      <c r="P19" s="171"/>
      <c r="Q19" s="171"/>
      <c r="R19" s="171"/>
      <c r="S19" s="160" t="str">
        <f t="shared" si="0"/>
        <v/>
      </c>
      <c r="T19" s="160" t="str">
        <f>IFERROR(($P19/#REF!)*100,"")</f>
        <v/>
      </c>
      <c r="U19" s="160" t="str">
        <f t="shared" si="1"/>
        <v/>
      </c>
      <c r="V19" s="235" t="str">
        <f>IFERROR(($Q19/#REF!)*100,"")</f>
        <v/>
      </c>
    </row>
    <row r="20" spans="1:26" s="51" customFormat="1" ht="15" customHeight="1">
      <c r="A20" s="157"/>
      <c r="B20" s="162"/>
      <c r="C20" s="162"/>
      <c r="D20" s="452"/>
      <c r="E20" s="162"/>
      <c r="F20" s="162"/>
      <c r="G20" s="162"/>
      <c r="H20" s="168"/>
      <c r="I20" s="168"/>
      <c r="J20" s="168"/>
      <c r="K20" s="168"/>
      <c r="L20" s="168"/>
      <c r="M20" s="168"/>
      <c r="N20" s="168"/>
      <c r="O20" s="168"/>
      <c r="P20" s="171"/>
      <c r="Q20" s="171"/>
      <c r="R20" s="171"/>
      <c r="S20" s="160" t="str">
        <f t="shared" si="0"/>
        <v/>
      </c>
      <c r="T20" s="160" t="str">
        <f>IFERROR(($P20/#REF!)*100,"")</f>
        <v/>
      </c>
      <c r="U20" s="160" t="str">
        <f t="shared" si="1"/>
        <v/>
      </c>
      <c r="V20" s="235" t="str">
        <f>IFERROR(($Q20/#REF!)*100,"")</f>
        <v/>
      </c>
    </row>
    <row r="21" spans="1:26" s="51" customFormat="1" ht="15" customHeight="1">
      <c r="A21" s="157"/>
      <c r="B21" s="162"/>
      <c r="C21" s="162"/>
      <c r="D21" s="452"/>
      <c r="E21" s="162"/>
      <c r="F21" s="162"/>
      <c r="G21" s="162"/>
      <c r="H21" s="168"/>
      <c r="I21" s="168"/>
      <c r="J21" s="168"/>
      <c r="K21" s="168"/>
      <c r="L21" s="168"/>
      <c r="M21" s="168"/>
      <c r="N21" s="168"/>
      <c r="O21" s="168"/>
      <c r="P21" s="171"/>
      <c r="Q21" s="171"/>
      <c r="R21" s="171"/>
      <c r="S21" s="160" t="str">
        <f t="shared" si="0"/>
        <v/>
      </c>
      <c r="T21" s="160" t="str">
        <f>IFERROR(($P21/#REF!)*100,"")</f>
        <v/>
      </c>
      <c r="U21" s="160" t="str">
        <f t="shared" si="1"/>
        <v/>
      </c>
      <c r="V21" s="235" t="str">
        <f>IFERROR(($Q21/#REF!)*100,"")</f>
        <v/>
      </c>
    </row>
    <row r="22" spans="1:26" s="51" customFormat="1" ht="15" customHeight="1">
      <c r="A22" s="157"/>
      <c r="B22" s="162"/>
      <c r="C22" s="162"/>
      <c r="D22" s="452"/>
      <c r="E22" s="162"/>
      <c r="F22" s="162"/>
      <c r="G22" s="162"/>
      <c r="H22" s="168"/>
      <c r="I22" s="168"/>
      <c r="J22" s="168"/>
      <c r="K22" s="168"/>
      <c r="L22" s="168"/>
      <c r="M22" s="168"/>
      <c r="N22" s="168"/>
      <c r="O22" s="168"/>
      <c r="P22" s="171"/>
      <c r="Q22" s="171"/>
      <c r="R22" s="171"/>
      <c r="S22" s="160" t="str">
        <f t="shared" si="0"/>
        <v/>
      </c>
      <c r="T22" s="160" t="str">
        <f>IFERROR(($P22/#REF!)*100,"")</f>
        <v/>
      </c>
      <c r="U22" s="160" t="str">
        <f t="shared" si="1"/>
        <v/>
      </c>
      <c r="V22" s="235" t="str">
        <f>IFERROR(($Q22/#REF!)*100,"")</f>
        <v/>
      </c>
    </row>
    <row r="23" spans="1:26" s="51" customFormat="1" ht="15" customHeight="1">
      <c r="A23" s="157"/>
      <c r="B23" s="162"/>
      <c r="C23" s="162"/>
      <c r="D23" s="452"/>
      <c r="E23" s="162"/>
      <c r="F23" s="162"/>
      <c r="G23" s="162"/>
      <c r="H23" s="168"/>
      <c r="I23" s="168"/>
      <c r="J23" s="168"/>
      <c r="K23" s="168"/>
      <c r="L23" s="168"/>
      <c r="M23" s="168"/>
      <c r="N23" s="168"/>
      <c r="O23" s="168"/>
      <c r="P23" s="171"/>
      <c r="Q23" s="171"/>
      <c r="R23" s="171"/>
      <c r="S23" s="160" t="str">
        <f t="shared" si="0"/>
        <v/>
      </c>
      <c r="T23" s="160" t="str">
        <f>IFERROR(($P23/#REF!)*100,"")</f>
        <v/>
      </c>
      <c r="U23" s="160" t="str">
        <f t="shared" si="1"/>
        <v/>
      </c>
      <c r="V23" s="235" t="str">
        <f>IFERROR(($Q23/#REF!)*100,"")</f>
        <v/>
      </c>
    </row>
    <row r="24" spans="1:26" s="51" customFormat="1" ht="15" customHeight="1">
      <c r="A24" s="157"/>
      <c r="B24" s="162"/>
      <c r="C24" s="162"/>
      <c r="D24" s="452"/>
      <c r="E24" s="162"/>
      <c r="F24" s="162"/>
      <c r="G24" s="162"/>
      <c r="H24" s="168"/>
      <c r="I24" s="168"/>
      <c r="J24" s="168"/>
      <c r="K24" s="168"/>
      <c r="L24" s="168"/>
      <c r="M24" s="168"/>
      <c r="N24" s="168"/>
      <c r="O24" s="168"/>
      <c r="P24" s="171"/>
      <c r="Q24" s="171"/>
      <c r="R24" s="171"/>
      <c r="S24" s="160" t="str">
        <f t="shared" si="0"/>
        <v/>
      </c>
      <c r="T24" s="160" t="str">
        <f>IFERROR(($P24/#REF!)*100,"")</f>
        <v/>
      </c>
      <c r="U24" s="160" t="str">
        <f t="shared" si="1"/>
        <v/>
      </c>
      <c r="V24" s="235" t="str">
        <f>IFERROR(($Q24/#REF!)*100,"")</f>
        <v/>
      </c>
    </row>
    <row r="25" spans="1:26" s="51" customFormat="1" ht="15" customHeight="1">
      <c r="A25" s="157"/>
      <c r="B25" s="162"/>
      <c r="C25" s="162"/>
      <c r="D25" s="452"/>
      <c r="E25" s="554"/>
      <c r="F25" s="554"/>
      <c r="G25" s="554"/>
      <c r="H25" s="555"/>
      <c r="I25" s="556"/>
      <c r="J25" s="555"/>
      <c r="K25" s="555"/>
      <c r="L25" s="555"/>
      <c r="M25" s="555"/>
      <c r="N25" s="555"/>
      <c r="O25" s="555"/>
      <c r="P25" s="557"/>
      <c r="Q25" s="557"/>
      <c r="R25" s="557"/>
      <c r="S25" s="551" t="str">
        <f t="shared" si="0"/>
        <v/>
      </c>
      <c r="T25" s="551" t="str">
        <f>IFERROR(($P25/#REF!)*100,"")</f>
        <v/>
      </c>
      <c r="U25" s="551" t="str">
        <f t="shared" si="1"/>
        <v/>
      </c>
      <c r="V25" s="553" t="str">
        <f>IFERROR(($Q25/#REF!)*100,"")</f>
        <v/>
      </c>
    </row>
    <row r="26" spans="1:26" s="51" customFormat="1" ht="15" customHeight="1">
      <c r="A26" s="157"/>
      <c r="B26" s="162"/>
      <c r="C26" s="162"/>
      <c r="D26" s="452"/>
      <c r="E26" s="554"/>
      <c r="F26" s="554"/>
      <c r="G26" s="554"/>
      <c r="H26" s="555"/>
      <c r="I26" s="556"/>
      <c r="J26" s="555"/>
      <c r="K26" s="555"/>
      <c r="L26" s="555"/>
      <c r="M26" s="555"/>
      <c r="N26" s="555"/>
      <c r="O26" s="555"/>
      <c r="P26" s="557"/>
      <c r="Q26" s="557"/>
      <c r="R26" s="557"/>
      <c r="S26" s="551" t="str">
        <f t="shared" si="0"/>
        <v/>
      </c>
      <c r="T26" s="551" t="str">
        <f>IFERROR(($P26/#REF!)*100,"")</f>
        <v/>
      </c>
      <c r="U26" s="551" t="str">
        <f t="shared" si="1"/>
        <v/>
      </c>
      <c r="V26" s="553" t="str">
        <f>IFERROR(($Q26/#REF!)*100,"")</f>
        <v/>
      </c>
    </row>
    <row r="27" spans="1:26" s="51" customFormat="1" ht="15" customHeight="1">
      <c r="A27" s="157"/>
      <c r="B27" s="162"/>
      <c r="C27" s="162"/>
      <c r="D27" s="452"/>
      <c r="E27" s="554"/>
      <c r="F27" s="554"/>
      <c r="G27" s="554"/>
      <c r="H27" s="555"/>
      <c r="I27" s="556"/>
      <c r="J27" s="555"/>
      <c r="K27" s="555"/>
      <c r="L27" s="555"/>
      <c r="M27" s="555"/>
      <c r="N27" s="555"/>
      <c r="O27" s="555"/>
      <c r="P27" s="557"/>
      <c r="Q27" s="557"/>
      <c r="R27" s="557"/>
      <c r="S27" s="551" t="str">
        <f t="shared" si="0"/>
        <v/>
      </c>
      <c r="T27" s="551" t="str">
        <f>IFERROR(($P27/#REF!)*100,"")</f>
        <v/>
      </c>
      <c r="U27" s="551" t="str">
        <f t="shared" si="1"/>
        <v/>
      </c>
      <c r="V27" s="553" t="str">
        <f>IFERROR(($Q27/#REF!)*100,"")</f>
        <v/>
      </c>
    </row>
    <row r="28" spans="1:26" s="51" customFormat="1" ht="15" customHeight="1">
      <c r="A28" s="157"/>
      <c r="B28" s="162"/>
      <c r="C28" s="162"/>
      <c r="D28" s="452"/>
      <c r="E28" s="554"/>
      <c r="F28" s="554"/>
      <c r="G28" s="554"/>
      <c r="H28" s="555"/>
      <c r="I28" s="556"/>
      <c r="J28" s="555"/>
      <c r="K28" s="555"/>
      <c r="L28" s="555"/>
      <c r="M28" s="555"/>
      <c r="N28" s="555"/>
      <c r="O28" s="555"/>
      <c r="P28" s="557"/>
      <c r="Q28" s="557"/>
      <c r="R28" s="557"/>
      <c r="S28" s="551" t="str">
        <f t="shared" si="0"/>
        <v/>
      </c>
      <c r="T28" s="551" t="str">
        <f>IFERROR(($P28/#REF!)*100,"")</f>
        <v/>
      </c>
      <c r="U28" s="551" t="str">
        <f t="shared" si="1"/>
        <v/>
      </c>
      <c r="V28" s="553" t="str">
        <f>IFERROR(($Q28/#REF!)*100,"")</f>
        <v/>
      </c>
    </row>
    <row r="29" spans="1:26" s="51" customFormat="1" ht="15" customHeight="1">
      <c r="A29" s="157"/>
      <c r="B29" s="162"/>
      <c r="C29" s="162"/>
      <c r="D29" s="452"/>
      <c r="E29" s="558" t="s">
        <v>301</v>
      </c>
      <c r="F29" s="554"/>
      <c r="G29" s="554"/>
      <c r="H29" s="555"/>
      <c r="I29" s="556"/>
      <c r="J29" s="555"/>
      <c r="K29" s="555"/>
      <c r="L29" s="559">
        <f>L11</f>
        <v>11090122</v>
      </c>
      <c r="M29" s="559">
        <f t="shared" ref="M29:R29" si="2">M11</f>
        <v>11090122</v>
      </c>
      <c r="N29" s="559">
        <f t="shared" si="2"/>
        <v>11090122</v>
      </c>
      <c r="O29" s="559">
        <f t="shared" si="2"/>
        <v>11090122</v>
      </c>
      <c r="P29" s="559">
        <f t="shared" si="2"/>
        <v>11090122</v>
      </c>
      <c r="Q29" s="559">
        <f t="shared" si="2"/>
        <v>11090122</v>
      </c>
      <c r="R29" s="559">
        <f t="shared" si="2"/>
        <v>11090122</v>
      </c>
      <c r="S29" s="551">
        <f t="shared" si="0"/>
        <v>100</v>
      </c>
      <c r="T29" s="551">
        <v>100</v>
      </c>
      <c r="U29" s="551">
        <f t="shared" si="1"/>
        <v>100</v>
      </c>
      <c r="V29" s="553">
        <v>100</v>
      </c>
    </row>
    <row r="30" spans="1:26" s="52" customFormat="1" ht="15" customHeight="1">
      <c r="A30" s="158"/>
      <c r="B30" s="163"/>
      <c r="C30" s="163"/>
      <c r="D30" s="453"/>
      <c r="E30" s="560"/>
      <c r="F30" s="560"/>
      <c r="G30" s="560"/>
      <c r="H30" s="561"/>
      <c r="I30" s="562"/>
      <c r="J30" s="561"/>
      <c r="K30" s="561"/>
      <c r="L30" s="561"/>
      <c r="M30" s="561"/>
      <c r="N30" s="561"/>
      <c r="O30" s="561"/>
      <c r="P30" s="563"/>
      <c r="Q30" s="563"/>
      <c r="R30" s="563"/>
      <c r="S30" s="564" t="str">
        <f t="shared" si="0"/>
        <v/>
      </c>
      <c r="T30" s="564" t="str">
        <f>IFERROR(($P30/#REF!)*100,"")</f>
        <v/>
      </c>
      <c r="U30" s="564" t="str">
        <f t="shared" si="1"/>
        <v/>
      </c>
      <c r="V30" s="565" t="str">
        <f>IFERROR(($Q30/#REF!)*100,"")</f>
        <v/>
      </c>
      <c r="W30" s="51"/>
      <c r="X30" s="51"/>
      <c r="Y30" s="51"/>
      <c r="Z30" s="51"/>
    </row>
    <row r="31" spans="1:26" s="51" customFormat="1" ht="28.5" customHeight="1">
      <c r="A31" s="451" t="s">
        <v>241</v>
      </c>
      <c r="B31" s="451"/>
      <c r="C31" s="451"/>
      <c r="D31" s="451"/>
      <c r="E31" s="451"/>
      <c r="F31" s="451"/>
      <c r="G31" s="451"/>
      <c r="H31" s="451"/>
      <c r="I31" s="451"/>
      <c r="J31" s="451"/>
      <c r="K31" s="451"/>
      <c r="L31" s="451"/>
      <c r="M31" s="451"/>
      <c r="N31" s="451"/>
      <c r="O31" s="451"/>
      <c r="P31" s="451"/>
      <c r="Q31" s="451"/>
      <c r="R31" s="451"/>
      <c r="S31" s="451"/>
      <c r="T31" s="451"/>
      <c r="U31" s="451"/>
      <c r="V31" s="451"/>
    </row>
    <row r="32" spans="1:26" s="51" customFormat="1" ht="15" customHeight="1">
      <c r="A32" s="438"/>
      <c r="B32" s="439"/>
      <c r="C32" s="439"/>
      <c r="D32" s="439"/>
      <c r="E32" s="439"/>
      <c r="F32" s="439"/>
      <c r="G32" s="439"/>
      <c r="H32" s="439"/>
      <c r="I32" s="439"/>
      <c r="J32" s="439"/>
      <c r="K32" s="439"/>
      <c r="L32" s="439"/>
      <c r="M32" s="439"/>
      <c r="N32" s="439"/>
      <c r="O32" s="439"/>
      <c r="P32" s="439"/>
      <c r="Q32" s="439"/>
      <c r="R32" s="439"/>
      <c r="S32" s="439"/>
      <c r="T32" s="439"/>
      <c r="U32" s="439"/>
      <c r="V32" s="440"/>
    </row>
    <row r="33" spans="1:24" s="51" customFormat="1" ht="15" customHeight="1">
      <c r="A33" s="441"/>
      <c r="B33" s="442"/>
      <c r="C33" s="442"/>
      <c r="D33" s="442"/>
      <c r="E33" s="442"/>
      <c r="F33" s="442"/>
      <c r="G33" s="442"/>
      <c r="H33" s="442"/>
      <c r="I33" s="442"/>
      <c r="J33" s="442"/>
      <c r="K33" s="442"/>
      <c r="L33" s="442"/>
      <c r="M33" s="442"/>
      <c r="N33" s="442"/>
      <c r="O33" s="442"/>
      <c r="P33" s="442"/>
      <c r="Q33" s="442"/>
      <c r="R33" s="442"/>
      <c r="S33" s="442"/>
      <c r="T33" s="442"/>
      <c r="U33" s="442"/>
      <c r="V33" s="443"/>
    </row>
    <row r="34" spans="1:24" s="51" customFormat="1" ht="15" customHeight="1">
      <c r="A34" s="441"/>
      <c r="B34" s="442"/>
      <c r="C34" s="442"/>
      <c r="D34" s="442"/>
      <c r="E34" s="442"/>
      <c r="F34" s="442"/>
      <c r="G34" s="442"/>
      <c r="H34" s="442"/>
      <c r="I34" s="442"/>
      <c r="J34" s="442"/>
      <c r="K34" s="442"/>
      <c r="L34" s="442"/>
      <c r="M34" s="442"/>
      <c r="N34" s="442"/>
      <c r="O34" s="442"/>
      <c r="P34" s="442"/>
      <c r="Q34" s="442"/>
      <c r="R34" s="442"/>
      <c r="S34" s="442"/>
      <c r="T34" s="442"/>
      <c r="U34" s="442"/>
      <c r="V34" s="443"/>
    </row>
    <row r="35" spans="1:24" s="51" customFormat="1" ht="15" customHeight="1">
      <c r="A35" s="441"/>
      <c r="B35" s="442"/>
      <c r="C35" s="442"/>
      <c r="D35" s="442"/>
      <c r="E35" s="442"/>
      <c r="F35" s="442"/>
      <c r="G35" s="442"/>
      <c r="H35" s="442"/>
      <c r="I35" s="442"/>
      <c r="J35" s="442"/>
      <c r="K35" s="442"/>
      <c r="L35" s="442"/>
      <c r="M35" s="442"/>
      <c r="N35" s="442"/>
      <c r="O35" s="442"/>
      <c r="P35" s="442"/>
      <c r="Q35" s="442"/>
      <c r="R35" s="442"/>
      <c r="S35" s="442"/>
      <c r="T35" s="442"/>
      <c r="U35" s="442"/>
      <c r="V35" s="443"/>
    </row>
    <row r="36" spans="1:24" s="51" customFormat="1" ht="15" customHeight="1">
      <c r="A36" s="444"/>
      <c r="B36" s="445"/>
      <c r="C36" s="445"/>
      <c r="D36" s="445"/>
      <c r="E36" s="445"/>
      <c r="F36" s="445"/>
      <c r="G36" s="445"/>
      <c r="H36" s="445"/>
      <c r="I36" s="445"/>
      <c r="J36" s="445"/>
      <c r="K36" s="445"/>
      <c r="L36" s="445"/>
      <c r="M36" s="445"/>
      <c r="N36" s="445"/>
      <c r="O36" s="445"/>
      <c r="P36" s="445"/>
      <c r="Q36" s="445"/>
      <c r="R36" s="445"/>
      <c r="S36" s="445"/>
      <c r="T36" s="445"/>
      <c r="U36" s="445"/>
      <c r="V36" s="446"/>
    </row>
    <row r="37" spans="1:24">
      <c r="A37" s="53"/>
      <c r="B37" s="54"/>
      <c r="C37" s="53"/>
      <c r="D37" s="53"/>
      <c r="E37" s="53"/>
    </row>
    <row r="38" spans="1:24">
      <c r="B38" s="55"/>
      <c r="C38" s="56"/>
      <c r="D38" s="56"/>
      <c r="P38" s="57"/>
      <c r="Q38" s="57"/>
    </row>
    <row r="39" spans="1:24">
      <c r="B39" s="58"/>
      <c r="C39" s="58"/>
      <c r="D39" s="58"/>
      <c r="P39" s="59"/>
      <c r="Q39" s="59"/>
    </row>
    <row r="41" spans="1:24">
      <c r="X41" s="47" t="s">
        <v>249</v>
      </c>
    </row>
  </sheetData>
  <mergeCells count="20">
    <mergeCell ref="A1:V1"/>
    <mergeCell ref="A2:V2"/>
    <mergeCell ref="A7:A9"/>
    <mergeCell ref="B7:B9"/>
    <mergeCell ref="C7:C9"/>
    <mergeCell ref="D7:D9"/>
    <mergeCell ref="E7:E9"/>
    <mergeCell ref="F7:F9"/>
    <mergeCell ref="A4:E4"/>
    <mergeCell ref="A5:E5"/>
    <mergeCell ref="F4:V4"/>
    <mergeCell ref="F5:V5"/>
    <mergeCell ref="G7:I8"/>
    <mergeCell ref="A32:V36"/>
    <mergeCell ref="J7:K8"/>
    <mergeCell ref="L7:R8"/>
    <mergeCell ref="S7:V8"/>
    <mergeCell ref="A31:V31"/>
    <mergeCell ref="D14:D30"/>
    <mergeCell ref="I25:I30"/>
  </mergeCells>
  <printOptions horizontalCentered="1"/>
  <pageMargins left="0.59055118110236227" right="0.39370078740157483" top="1.3779527559055118" bottom="0.86614173228346458" header="0.39370078740157483" footer="0.59055118110236227"/>
  <pageSetup scale="45" fitToHeight="0" orientation="landscape" r:id="rId1"/>
  <headerFooter scaleWithDoc="0">
    <oddHeader>&amp;L&amp;G&amp;R&amp;G</oddHeader>
    <oddFooter>&amp;R&amp;G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1:K34"/>
  <sheetViews>
    <sheetView showGridLines="0" zoomScale="70" zoomScaleNormal="70" zoomScaleSheetLayoutView="90" workbookViewId="0">
      <selection activeCell="C5" sqref="C5"/>
    </sheetView>
  </sheetViews>
  <sheetFormatPr baseColWidth="10" defaultColWidth="11.453125" defaultRowHeight="14.5"/>
  <cols>
    <col min="1" max="1" width="13" style="46" customWidth="1"/>
    <col min="2" max="2" width="30.54296875" style="46" customWidth="1"/>
    <col min="3" max="3" width="15.453125" style="46" customWidth="1"/>
    <col min="4" max="10" width="20.54296875" style="46" customWidth="1"/>
    <col min="11" max="11" width="49.453125" style="46" customWidth="1"/>
    <col min="12" max="12" width="2.54296875" style="46" customWidth="1"/>
    <col min="13" max="16384" width="11.453125" style="46"/>
  </cols>
  <sheetData>
    <row r="1" spans="1:11" s="43" customFormat="1" ht="25.25" customHeight="1">
      <c r="A1" s="473" t="s">
        <v>39</v>
      </c>
      <c r="B1" s="474"/>
      <c r="C1" s="474"/>
      <c r="D1" s="474"/>
      <c r="E1" s="474"/>
      <c r="F1" s="474"/>
      <c r="G1" s="474"/>
      <c r="H1" s="474"/>
      <c r="I1" s="474"/>
      <c r="J1" s="474"/>
      <c r="K1" s="475"/>
    </row>
    <row r="2" spans="1:11" s="28" customFormat="1" ht="8.15" customHeight="1">
      <c r="A2" s="44"/>
      <c r="B2" s="44"/>
      <c r="C2" s="44"/>
      <c r="D2" s="44"/>
      <c r="E2" s="44"/>
      <c r="F2" s="44"/>
      <c r="G2" s="44"/>
      <c r="H2" s="44"/>
      <c r="I2" s="44"/>
      <c r="J2" s="44"/>
      <c r="K2" s="44"/>
    </row>
    <row r="3" spans="1:11" s="28" customFormat="1" ht="19.399999999999999" customHeight="1">
      <c r="A3" s="482" t="s">
        <v>161</v>
      </c>
      <c r="B3" s="483"/>
      <c r="C3" s="383" t="s">
        <v>259</v>
      </c>
      <c r="D3" s="383"/>
      <c r="E3" s="383"/>
      <c r="F3" s="383"/>
      <c r="G3" s="383"/>
      <c r="H3" s="383"/>
      <c r="I3" s="383"/>
      <c r="J3" s="383"/>
      <c r="K3" s="383"/>
    </row>
    <row r="4" spans="1:11" s="28" customFormat="1" ht="19.399999999999999" customHeight="1">
      <c r="A4" s="484" t="s">
        <v>160</v>
      </c>
      <c r="B4" s="485"/>
      <c r="C4" s="383" t="s">
        <v>260</v>
      </c>
      <c r="D4" s="383"/>
      <c r="E4" s="383"/>
      <c r="F4" s="383"/>
      <c r="G4" s="383"/>
      <c r="H4" s="383"/>
      <c r="I4" s="383"/>
      <c r="J4" s="383"/>
      <c r="K4" s="383"/>
    </row>
    <row r="5" spans="1:11" s="43" customFormat="1" ht="6.65" customHeight="1">
      <c r="A5" s="45"/>
      <c r="B5" s="45"/>
      <c r="C5" s="45"/>
      <c r="D5" s="45"/>
      <c r="E5" s="45"/>
      <c r="F5" s="45"/>
      <c r="G5" s="45"/>
      <c r="H5" s="45"/>
      <c r="I5" s="45"/>
      <c r="J5" s="45"/>
      <c r="K5" s="45"/>
    </row>
    <row r="6" spans="1:11" ht="39" customHeight="1">
      <c r="A6" s="476" t="s">
        <v>168</v>
      </c>
      <c r="B6" s="478" t="s">
        <v>169</v>
      </c>
      <c r="C6" s="478" t="s">
        <v>170</v>
      </c>
      <c r="D6" s="478" t="s">
        <v>205</v>
      </c>
      <c r="E6" s="478"/>
      <c r="F6" s="478"/>
      <c r="G6" s="478"/>
      <c r="H6" s="478"/>
      <c r="I6" s="478"/>
      <c r="J6" s="478"/>
      <c r="K6" s="480" t="s">
        <v>171</v>
      </c>
    </row>
    <row r="7" spans="1:11" ht="27.75" customHeight="1">
      <c r="A7" s="477"/>
      <c r="B7" s="479"/>
      <c r="C7" s="479"/>
      <c r="D7" s="151" t="s">
        <v>206</v>
      </c>
      <c r="E7" s="151" t="s">
        <v>207</v>
      </c>
      <c r="F7" s="151" t="s">
        <v>242</v>
      </c>
      <c r="G7" s="151" t="s">
        <v>208</v>
      </c>
      <c r="H7" s="151" t="s">
        <v>209</v>
      </c>
      <c r="I7" s="151" t="s">
        <v>210</v>
      </c>
      <c r="J7" s="151" t="s">
        <v>211</v>
      </c>
      <c r="K7" s="481"/>
    </row>
    <row r="8" spans="1:11" ht="15" customHeight="1">
      <c r="A8" s="173"/>
      <c r="B8" s="173"/>
      <c r="C8" s="173"/>
      <c r="D8" s="174"/>
      <c r="E8" s="174"/>
      <c r="F8" s="174"/>
      <c r="G8" s="174"/>
      <c r="H8" s="174"/>
      <c r="I8" s="174"/>
      <c r="J8" s="174"/>
      <c r="K8" s="175"/>
    </row>
    <row r="9" spans="1:11" ht="15" customHeight="1">
      <c r="A9" s="173"/>
      <c r="B9" s="173"/>
      <c r="C9" s="173"/>
      <c r="D9" s="174"/>
      <c r="E9" s="174"/>
      <c r="F9" s="174"/>
      <c r="G9" s="174"/>
      <c r="H9" s="174"/>
      <c r="I9" s="174"/>
      <c r="J9" s="174"/>
      <c r="K9" s="175"/>
    </row>
    <row r="10" spans="1:11" ht="15" customHeight="1">
      <c r="A10" s="173"/>
      <c r="B10" s="173"/>
      <c r="C10" s="173"/>
      <c r="D10" s="174"/>
      <c r="E10" s="174"/>
      <c r="F10" s="174"/>
      <c r="G10" s="174"/>
      <c r="H10" s="174"/>
      <c r="I10" s="174"/>
      <c r="J10" s="174"/>
      <c r="K10" s="175"/>
    </row>
    <row r="11" spans="1:11" ht="15" customHeight="1">
      <c r="A11" s="173"/>
      <c r="B11" s="173"/>
      <c r="C11" s="173"/>
      <c r="D11" s="174"/>
      <c r="E11" s="174"/>
      <c r="F11" s="174"/>
      <c r="G11" s="174"/>
      <c r="H11" s="174"/>
      <c r="I11" s="174"/>
      <c r="J11" s="174"/>
      <c r="K11" s="175"/>
    </row>
    <row r="12" spans="1:11" ht="15" customHeight="1">
      <c r="A12" s="173"/>
      <c r="B12" s="173"/>
      <c r="C12" s="173"/>
      <c r="D12" s="174"/>
      <c r="E12" s="174"/>
      <c r="F12" s="174"/>
      <c r="G12" s="174"/>
      <c r="H12" s="174"/>
      <c r="I12" s="174"/>
      <c r="J12" s="174"/>
      <c r="K12" s="175"/>
    </row>
    <row r="13" spans="1:11" ht="15" customHeight="1">
      <c r="A13" s="173"/>
      <c r="B13" s="173"/>
      <c r="C13" s="173"/>
      <c r="D13" s="174"/>
      <c r="E13" s="174"/>
      <c r="F13" s="174"/>
      <c r="G13" s="174"/>
      <c r="H13" s="174"/>
      <c r="I13" s="174"/>
      <c r="J13" s="174"/>
      <c r="K13" s="175"/>
    </row>
    <row r="14" spans="1:11" ht="15" customHeight="1">
      <c r="A14" s="173"/>
      <c r="B14" s="173"/>
      <c r="C14" s="173"/>
      <c r="D14" s="174"/>
      <c r="E14" s="174"/>
      <c r="F14" s="174"/>
      <c r="G14" s="174"/>
      <c r="H14" s="174"/>
      <c r="I14" s="174"/>
      <c r="J14" s="174"/>
      <c r="K14" s="175"/>
    </row>
    <row r="15" spans="1:11" ht="15" customHeight="1">
      <c r="A15" s="173"/>
      <c r="B15" s="173"/>
      <c r="C15" s="173"/>
      <c r="D15" s="174"/>
      <c r="E15" s="174"/>
      <c r="F15" s="174"/>
      <c r="G15" s="174"/>
      <c r="H15" s="174"/>
      <c r="I15" s="174"/>
      <c r="J15" s="174"/>
      <c r="K15" s="175"/>
    </row>
    <row r="16" spans="1:11" ht="15" customHeight="1">
      <c r="A16" s="173"/>
      <c r="B16" s="173"/>
      <c r="C16" s="173"/>
      <c r="D16" s="174"/>
      <c r="E16" s="174"/>
      <c r="F16" s="174"/>
      <c r="G16" s="174"/>
      <c r="H16" s="174"/>
      <c r="I16" s="174"/>
      <c r="J16" s="174"/>
      <c r="K16" s="175"/>
    </row>
    <row r="17" spans="1:11" ht="15" customHeight="1">
      <c r="A17" s="173"/>
      <c r="B17" s="173"/>
      <c r="C17" s="173"/>
      <c r="D17" s="174"/>
      <c r="E17" s="174"/>
      <c r="F17" s="174"/>
      <c r="G17" s="174"/>
      <c r="H17" s="174"/>
      <c r="I17" s="174"/>
      <c r="J17" s="174"/>
      <c r="K17" s="175"/>
    </row>
    <row r="18" spans="1:11" ht="15" customHeight="1">
      <c r="A18" s="173"/>
      <c r="B18" s="173"/>
      <c r="C18" s="173"/>
      <c r="D18" s="174"/>
      <c r="E18" s="174"/>
      <c r="F18" s="174"/>
      <c r="G18" s="174"/>
      <c r="H18" s="174"/>
      <c r="I18" s="174"/>
      <c r="J18" s="174"/>
      <c r="K18" s="175"/>
    </row>
    <row r="19" spans="1:11" ht="15" customHeight="1">
      <c r="A19" s="173"/>
      <c r="B19" s="173"/>
      <c r="C19" s="173"/>
      <c r="D19" s="174"/>
      <c r="E19" s="174"/>
      <c r="F19" s="174"/>
      <c r="G19" s="174"/>
      <c r="H19" s="174"/>
      <c r="I19" s="174"/>
      <c r="J19" s="174"/>
      <c r="K19" s="175"/>
    </row>
    <row r="20" spans="1:11" ht="15" customHeight="1">
      <c r="A20" s="173"/>
      <c r="B20" s="173"/>
      <c r="C20" s="173"/>
      <c r="D20" s="174"/>
      <c r="E20" s="174"/>
      <c r="F20" s="174"/>
      <c r="G20" s="174"/>
      <c r="H20" s="174"/>
      <c r="I20" s="174"/>
      <c r="J20" s="174"/>
      <c r="K20" s="175"/>
    </row>
    <row r="21" spans="1:11" ht="15" customHeight="1">
      <c r="A21" s="173"/>
      <c r="B21" s="173"/>
      <c r="C21" s="173"/>
      <c r="D21" s="174"/>
      <c r="E21" s="174"/>
      <c r="F21" s="174"/>
      <c r="G21" s="174"/>
      <c r="H21" s="174"/>
      <c r="I21" s="174"/>
      <c r="J21" s="174"/>
      <c r="K21" s="175"/>
    </row>
    <row r="22" spans="1:11" ht="15" customHeight="1">
      <c r="A22" s="173"/>
      <c r="B22" s="173"/>
      <c r="C22" s="173"/>
      <c r="D22" s="174"/>
      <c r="E22" s="174"/>
      <c r="F22" s="174"/>
      <c r="G22" s="174"/>
      <c r="H22" s="174"/>
      <c r="I22" s="174"/>
      <c r="J22" s="174"/>
      <c r="K22" s="175"/>
    </row>
    <row r="23" spans="1:11" ht="15" customHeight="1">
      <c r="A23" s="173"/>
      <c r="B23" s="173"/>
      <c r="C23" s="173"/>
      <c r="D23" s="174"/>
      <c r="E23" s="174"/>
      <c r="F23" s="174"/>
      <c r="G23" s="174"/>
      <c r="H23" s="174"/>
      <c r="I23" s="174"/>
      <c r="J23" s="174"/>
      <c r="K23" s="175"/>
    </row>
    <row r="24" spans="1:11" ht="15" customHeight="1">
      <c r="A24" s="173"/>
      <c r="B24" s="173"/>
      <c r="C24" s="173"/>
      <c r="D24" s="174"/>
      <c r="E24" s="174"/>
      <c r="F24" s="174"/>
      <c r="G24" s="174"/>
      <c r="H24" s="174"/>
      <c r="I24" s="174"/>
      <c r="J24" s="174"/>
      <c r="K24" s="175"/>
    </row>
    <row r="25" spans="1:11" ht="15" customHeight="1">
      <c r="A25" s="173"/>
      <c r="B25" s="173"/>
      <c r="C25" s="173"/>
      <c r="D25" s="174"/>
      <c r="E25" s="174"/>
      <c r="F25" s="174"/>
      <c r="G25" s="174"/>
      <c r="H25" s="174"/>
      <c r="I25" s="174"/>
      <c r="J25" s="174"/>
      <c r="K25" s="175"/>
    </row>
    <row r="26" spans="1:11" ht="15" customHeight="1">
      <c r="A26" s="173"/>
      <c r="B26" s="173"/>
      <c r="C26" s="173"/>
      <c r="D26" s="174"/>
      <c r="E26" s="174"/>
      <c r="F26" s="174"/>
      <c r="G26" s="174"/>
      <c r="H26" s="174"/>
      <c r="I26" s="174"/>
      <c r="J26" s="174"/>
      <c r="K26" s="175"/>
    </row>
    <row r="27" spans="1:11" ht="15" customHeight="1">
      <c r="A27" s="173"/>
      <c r="B27" s="173"/>
      <c r="C27" s="173"/>
      <c r="D27" s="174"/>
      <c r="E27" s="174"/>
      <c r="F27" s="174"/>
      <c r="G27" s="174"/>
      <c r="H27" s="174"/>
      <c r="I27" s="174"/>
      <c r="J27" s="174"/>
      <c r="K27" s="175"/>
    </row>
    <row r="28" spans="1:11" ht="15" customHeight="1">
      <c r="A28" s="173"/>
      <c r="B28" s="173"/>
      <c r="C28" s="173"/>
      <c r="D28" s="174"/>
      <c r="E28" s="174"/>
      <c r="F28" s="174"/>
      <c r="G28" s="174"/>
      <c r="H28" s="174"/>
      <c r="I28" s="174"/>
      <c r="J28" s="174"/>
      <c r="K28" s="175"/>
    </row>
    <row r="29" spans="1:11" ht="15" customHeight="1">
      <c r="A29" s="173"/>
      <c r="B29" s="173"/>
      <c r="C29" s="173"/>
      <c r="D29" s="174"/>
      <c r="E29" s="174"/>
      <c r="F29" s="174"/>
      <c r="G29" s="174"/>
      <c r="H29" s="174"/>
      <c r="I29" s="174"/>
      <c r="J29" s="174"/>
      <c r="K29" s="175"/>
    </row>
    <row r="30" spans="1:11" ht="15" customHeight="1">
      <c r="A30" s="173"/>
      <c r="B30" s="173"/>
      <c r="C30" s="173"/>
      <c r="D30" s="174"/>
      <c r="E30" s="174"/>
      <c r="F30" s="174"/>
      <c r="G30" s="174"/>
      <c r="H30" s="174"/>
      <c r="I30" s="174"/>
      <c r="J30" s="174"/>
      <c r="K30" s="175"/>
    </row>
    <row r="31" spans="1:11" ht="15" customHeight="1">
      <c r="A31" s="173"/>
      <c r="B31" s="173"/>
      <c r="C31" s="173"/>
      <c r="D31" s="174"/>
      <c r="E31" s="174"/>
      <c r="F31" s="174"/>
      <c r="G31" s="174"/>
      <c r="H31" s="174"/>
      <c r="I31" s="174"/>
      <c r="J31" s="174"/>
      <c r="K31" s="175"/>
    </row>
    <row r="32" spans="1:11" ht="15" customHeight="1">
      <c r="A32" s="173"/>
      <c r="B32" s="173"/>
      <c r="C32" s="173"/>
      <c r="D32" s="174"/>
      <c r="E32" s="174"/>
      <c r="F32" s="174"/>
      <c r="G32" s="174"/>
      <c r="H32" s="174"/>
      <c r="I32" s="174"/>
      <c r="J32" s="174"/>
      <c r="K32" s="175"/>
    </row>
    <row r="33" spans="1:11" ht="15" customHeight="1">
      <c r="A33" s="173"/>
      <c r="B33" s="176" t="s">
        <v>41</v>
      </c>
      <c r="C33" s="173"/>
      <c r="D33" s="174"/>
      <c r="E33" s="174"/>
      <c r="F33" s="174"/>
      <c r="G33" s="174"/>
      <c r="H33" s="174"/>
      <c r="I33" s="174"/>
      <c r="J33" s="174"/>
      <c r="K33" s="175"/>
    </row>
    <row r="34" spans="1:11" ht="15" customHeight="1">
      <c r="A34" s="173"/>
      <c r="B34" s="173"/>
      <c r="C34" s="173"/>
      <c r="D34" s="174"/>
      <c r="E34" s="174"/>
      <c r="F34" s="174"/>
      <c r="G34" s="174"/>
      <c r="H34" s="174"/>
      <c r="I34" s="174"/>
      <c r="J34" s="174"/>
      <c r="K34" s="175"/>
    </row>
  </sheetData>
  <mergeCells count="10">
    <mergeCell ref="A1:K1"/>
    <mergeCell ref="A6:A7"/>
    <mergeCell ref="B6:B7"/>
    <mergeCell ref="C6:C7"/>
    <mergeCell ref="D6:J6"/>
    <mergeCell ref="K6:K7"/>
    <mergeCell ref="A3:B3"/>
    <mergeCell ref="A4:B4"/>
    <mergeCell ref="C3:K3"/>
    <mergeCell ref="C4:K4"/>
  </mergeCells>
  <printOptions horizontalCentered="1"/>
  <pageMargins left="0.59055118110236227" right="0.39370078740157483" top="1.3779527559055118" bottom="0.86614173228346458" header="0.39370078740157483" footer="0.59055118110236227"/>
  <pageSetup scale="49" fitToHeight="0" orientation="landscape" r:id="rId1"/>
  <headerFooter scaleWithDoc="0">
    <oddHeader>&amp;L&amp;G&amp;R&amp;G</oddHeader>
    <oddFooter>&amp;R&amp;G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24</vt:i4>
      </vt:variant>
    </vt:vector>
  </HeadingPairs>
  <TitlesOfParts>
    <vt:vector size="42" baseType="lpstr">
      <vt:lpstr>MATRIZ_AUTONOMOS </vt:lpstr>
      <vt:lpstr>Caratula</vt:lpstr>
      <vt:lpstr>Resumen_Ejecutivo</vt:lpstr>
      <vt:lpstr>IPRF</vt:lpstr>
      <vt:lpstr>EPCE</vt:lpstr>
      <vt:lpstr>EPCF</vt:lpstr>
      <vt:lpstr>EPPCP</vt:lpstr>
      <vt:lpstr>APP-RF</vt:lpstr>
      <vt:lpstr>PPI</vt:lpstr>
      <vt:lpstr>IAPP</vt:lpstr>
      <vt:lpstr>ADS-1</vt:lpstr>
      <vt:lpstr>ADS-2</vt:lpstr>
      <vt:lpstr>FIC</vt:lpstr>
      <vt:lpstr>REA-1</vt:lpstr>
      <vt:lpstr>REA-2</vt:lpstr>
      <vt:lpstr>ADPR-1</vt:lpstr>
      <vt:lpstr>ADPR-2</vt:lpstr>
      <vt:lpstr>R-RAMA</vt:lpstr>
      <vt:lpstr>'ADPR-2'!Área_de_impresión</vt:lpstr>
      <vt:lpstr>'APP-RF'!Área_de_impresión</vt:lpstr>
      <vt:lpstr>Caratula!Área_de_impresión</vt:lpstr>
      <vt:lpstr>EPCF!Área_de_impresión</vt:lpstr>
      <vt:lpstr>EPPCP!Área_de_impresión</vt:lpstr>
      <vt:lpstr>IAPP!Área_de_impresión</vt:lpstr>
      <vt:lpstr>IPRF!Área_de_impresión</vt:lpstr>
      <vt:lpstr>PPI!Área_de_impresión</vt:lpstr>
      <vt:lpstr>Resumen_Ejecutivo!Área_de_impresión</vt:lpstr>
      <vt:lpstr>'ADPR-1'!Títulos_a_imprimir</vt:lpstr>
      <vt:lpstr>'ADPR-2'!Títulos_a_imprimir</vt:lpstr>
      <vt:lpstr>'ADS-1'!Títulos_a_imprimir</vt:lpstr>
      <vt:lpstr>'ADS-2'!Títulos_a_imprimir</vt:lpstr>
      <vt:lpstr>'APP-RF'!Títulos_a_imprimir</vt:lpstr>
      <vt:lpstr>EPCE!Títulos_a_imprimir</vt:lpstr>
      <vt:lpstr>EPCF!Títulos_a_imprimir</vt:lpstr>
      <vt:lpstr>EPPCP!Títulos_a_imprimir</vt:lpstr>
      <vt:lpstr>FIC!Títulos_a_imprimir</vt:lpstr>
      <vt:lpstr>IAPP!Títulos_a_imprimir</vt:lpstr>
      <vt:lpstr>'MATRIZ_AUTONOMOS '!Títulos_a_imprimir</vt:lpstr>
      <vt:lpstr>'REA-1'!Títulos_a_imprimir</vt:lpstr>
      <vt:lpstr>'REA-2'!Títulos_a_imprimir</vt:lpstr>
      <vt:lpstr>Resumen_Ejecutivo!Títulos_a_imprimir</vt:lpstr>
      <vt:lpstr>'R-RAMA'!Títulos_a_imprimir</vt:lpstr>
    </vt:vector>
  </TitlesOfParts>
  <Company>Subsecretaría de Egresos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Jibarra</dc:creator>
  <cp:lastModifiedBy>Rocío Casas Palma</cp:lastModifiedBy>
  <cp:lastPrinted>2023-04-04T19:58:18Z</cp:lastPrinted>
  <dcterms:created xsi:type="dcterms:W3CDTF">2007-06-29T21:15:18Z</dcterms:created>
  <dcterms:modified xsi:type="dcterms:W3CDTF">2023-04-04T21:14:45Z</dcterms:modified>
</cp:coreProperties>
</file>