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.juarez\Downloads\"/>
    </mc:Choice>
  </mc:AlternateContent>
  <xr:revisionPtr revIDLastSave="0" documentId="13_ncr:1_{BB69E823-20D4-4F53-8A5C-993DDEA7AA64}" xr6:coauthVersionLast="47" xr6:coauthVersionMax="47" xr10:uidLastSave="{00000000-0000-0000-0000-000000000000}"/>
  <bookViews>
    <workbookView xWindow="16880" yWindow="60" windowWidth="21540" windowHeight="18900" firstSheet="2" activeTab="5" xr2:uid="{F9CE1297-A6D1-4F26-8A8E-F05B89743BE9}"/>
  </bookViews>
  <sheets>
    <sheet name="Asuntos interpuestos" sheetId="1" r:id="rId1"/>
    <sheet name="Top SO más recurridos" sheetId="7" r:id="rId2"/>
    <sheet name="Asuntos resueltos por el Pleno" sheetId="9" r:id="rId3"/>
    <sheet name="Sentidos de los asuntos " sheetId="4" r:id="rId4"/>
    <sheet name="Cumplimiento" sheetId="5" r:id="rId5"/>
    <sheet name="Vistas al OIC" sheetId="6" r:id="rId6"/>
  </sheets>
  <definedNames>
    <definedName name="_xlnm.Print_Area" localSheetId="0">'Asuntos interpuestos'!$A$1:$L$30</definedName>
    <definedName name="_xlnm.Print_Area" localSheetId="3">'Sentidos de los asuntos 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9" i="7"/>
  <c r="C55" i="4"/>
  <c r="C26" i="4"/>
  <c r="B24" i="7"/>
  <c r="B8" i="5"/>
  <c r="B8" i="1"/>
  <c r="C41" i="4"/>
  <c r="C11" i="4"/>
</calcChain>
</file>

<file path=xl/sharedStrings.xml><?xml version="1.0" encoding="utf-8"?>
<sst xmlns="http://schemas.openxmlformats.org/spreadsheetml/2006/main" count="85" uniqueCount="61">
  <si>
    <t>Recursos de revisión IP</t>
  </si>
  <si>
    <t>Recursos de revisión DP</t>
  </si>
  <si>
    <t>Denuncias DLT</t>
  </si>
  <si>
    <t>Denuncias D</t>
  </si>
  <si>
    <t>Sentido de la resolución</t>
  </si>
  <si>
    <t># Registros</t>
  </si>
  <si>
    <t>Confirmar</t>
  </si>
  <si>
    <t>Desechar</t>
  </si>
  <si>
    <t>Modificar</t>
  </si>
  <si>
    <t>Ordenar</t>
  </si>
  <si>
    <t>Revocar</t>
  </si>
  <si>
    <t>Sobreseer</t>
  </si>
  <si>
    <t xml:space="preserve">SENTIDO DE LAS RESOLUCIONES A RECURSOS DE REVISIÓN APROBADAS POR EL PLENO EN MATERIA DE ACCESO A LA INFORMACIÓN PÚBLICA </t>
  </si>
  <si>
    <t>Total</t>
  </si>
  <si>
    <t>SENTIDO DE LAS RESOLUCIONES A RECURSOS DE REVISIÓN APROBADAS POR EL PLENO EN MATERIA DE DATOS PERSONALES</t>
  </si>
  <si>
    <t>Parcialmente fundada</t>
  </si>
  <si>
    <t>Fundada</t>
  </si>
  <si>
    <t xml:space="preserve">Total </t>
  </si>
  <si>
    <t>Cumplidas</t>
  </si>
  <si>
    <t>Incumplidas*</t>
  </si>
  <si>
    <t>En trámite</t>
  </si>
  <si>
    <t>SEGUIMIENTO A LAS RESOLUCIONES SUSCEPTIBLES DE CUMPLIMIENTO POR PARTE DEL SUJETO OBLIGADO</t>
  </si>
  <si>
    <t>SENTIDO DE LAS RESOLUCIONES A DLT</t>
  </si>
  <si>
    <t>MEDIOS DE IMPUGNACIÓN</t>
  </si>
  <si>
    <t>REGISTROS</t>
  </si>
  <si>
    <t>ESTATUS</t>
  </si>
  <si>
    <t># REGISTROS</t>
  </si>
  <si>
    <t>ASUNTOS INTERPUESTOS DURANTE EL 4TO TRIMESTRE 2022</t>
  </si>
  <si>
    <t>Sujeto Obligado</t>
  </si>
  <si>
    <t>Registro de recursos interpuestos (IP)</t>
  </si>
  <si>
    <t>Organismo Regulador del Transporte</t>
  </si>
  <si>
    <t>Alcaldía Benito Juárez</t>
  </si>
  <si>
    <t>Alcaldía Cuajimalpa de Morelos</t>
  </si>
  <si>
    <t>Alcaldía Coyoacán</t>
  </si>
  <si>
    <t>Secretaría de Seguridad Ciudadana</t>
  </si>
  <si>
    <t>Fiscalía General de Justicia</t>
  </si>
  <si>
    <t>Secretaría de Administración y Finanzas</t>
  </si>
  <si>
    <t>Secretaría de la Contraloría General</t>
  </si>
  <si>
    <t>Secretaría de Salud</t>
  </si>
  <si>
    <t>Registro de recursos interpuestos (DP)</t>
  </si>
  <si>
    <t>Infundada</t>
  </si>
  <si>
    <t>SENTIDO DE LAS RESOLUCIONES A DENUNCIAS EN MATERIA DE PROTECCIÓN A DATOS PERSONALES</t>
  </si>
  <si>
    <t>Fundada pero inoperante</t>
  </si>
  <si>
    <t>Parcialmente fundada y ordena</t>
  </si>
  <si>
    <t>IP</t>
  </si>
  <si>
    <t>DP</t>
  </si>
  <si>
    <t>DLT</t>
  </si>
  <si>
    <t>D</t>
  </si>
  <si>
    <t>I. PLENO.</t>
  </si>
  <si>
    <t>Recursos de Revisión aprobados por el Pleno</t>
  </si>
  <si>
    <t>Denuncias aprobadas por el Pleno</t>
  </si>
  <si>
    <t>VISTAS ORDENADAS POR EL PLENO EN MATERIA DE ACCESO A LA INFORMACIÓN PÚBLICA.</t>
  </si>
  <si>
    <t>Motivo de la vista</t>
  </si>
  <si>
    <t>Actuar negligente.</t>
  </si>
  <si>
    <t>Emitir respuesta a la solicitud fuera del plazo establecido para tal efecto.</t>
  </si>
  <si>
    <t>Notificación de incompetencia fuera del plazo establecido.</t>
  </si>
  <si>
    <t>Por configurarse la omisión de respuesta.</t>
  </si>
  <si>
    <t>Por no remitir las diligencias para mejor proveer que le fueron requeridas por este Instituto.</t>
  </si>
  <si>
    <t>Revelar datos personales.</t>
  </si>
  <si>
    <t>Sujetos Obligados con más recursos de revisión interpuestos durante el 4to Trimestre 2022.</t>
  </si>
  <si>
    <t>Por configurarse el incumplimiento a la normatividad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</si>
</sst>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100">
                <a:latin typeface="Arial" panose="020B0604020202020204" pitchFamily="34" charset="0"/>
                <a:cs typeface="Arial" panose="020B0604020202020204" pitchFamily="34" charset="0"/>
              </a:rPr>
              <a:t>ASUNTOS INTERPUESTOS DURANTE EL 4TO TRIMESTRE 2022</a:t>
            </a:r>
          </a:p>
        </c:rich>
      </c:tx>
      <c:layout>
        <c:manualLayout>
          <c:xMode val="edge"/>
          <c:yMode val="edge"/>
          <c:x val="0.16077485279313816"/>
          <c:y val="3.4297959698997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15761821366025E-2"/>
          <c:y val="0.18277954356257231"/>
          <c:w val="0.77053945971289495"/>
          <c:h val="0.785780660046680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42E-44F8-91D5-B30F0C4CF2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42E-44F8-91D5-B30F0C4CF2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42E-44F8-91D5-B30F0C4CF2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42E-44F8-91D5-B30F0C4CF2AF}"/>
              </c:ext>
            </c:extLst>
          </c:dPt>
          <c:dLbls>
            <c:dLbl>
              <c:idx val="1"/>
              <c:layout>
                <c:manualLayout>
                  <c:x val="-3.8666657473420026E-2"/>
                  <c:y val="-6.727936385836743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2E-44F8-91D5-B30F0C4CF2AF}"/>
                </c:ext>
              </c:extLst>
            </c:dLbl>
            <c:dLbl>
              <c:idx val="2"/>
              <c:layout>
                <c:manualLayout>
                  <c:x val="7.2213412027524515E-2"/>
                  <c:y val="-1.812030526984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E-44F8-91D5-B30F0C4CF2AF}"/>
                </c:ext>
              </c:extLst>
            </c:dLbl>
            <c:dLbl>
              <c:idx val="3"/>
              <c:layout>
                <c:manualLayout>
                  <c:x val="0.14228801522401643"/>
                  <c:y val="3.04684709704004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E-44F8-91D5-B30F0C4CF2A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'Asuntos interpuestos'!$A$4:$A$7</c:f>
              <c:strCache>
                <c:ptCount val="4"/>
                <c:pt idx="0">
                  <c:v>Recursos de revisión IP</c:v>
                </c:pt>
                <c:pt idx="1">
                  <c:v>Recursos de revisión DP</c:v>
                </c:pt>
                <c:pt idx="2">
                  <c:v>Denuncias DLT</c:v>
                </c:pt>
                <c:pt idx="3">
                  <c:v>Denuncias D</c:v>
                </c:pt>
              </c:strCache>
            </c:strRef>
          </c:cat>
          <c:val>
            <c:numRef>
              <c:f>'Asuntos interpuestos'!$B$4:$B$7</c:f>
              <c:numCache>
                <c:formatCode>General</c:formatCode>
                <c:ptCount val="4"/>
                <c:pt idx="0" formatCode="#,##0">
                  <c:v>1452</c:v>
                </c:pt>
                <c:pt idx="1">
                  <c:v>48</c:v>
                </c:pt>
                <c:pt idx="2">
                  <c:v>33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E-4F2B-A55B-7B2734309F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Registro de recursos interpuestos</a:t>
            </a:r>
          </a:p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 (IP)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 SO más recurridos'!$B$3</c:f>
              <c:strCache>
                <c:ptCount val="1"/>
                <c:pt idx="0">
                  <c:v>Registro de recursos interpuestos (IP)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'Top SO más recurridos'!$A$4:$A$8</c:f>
              <c:strCache>
                <c:ptCount val="5"/>
                <c:pt idx="0">
                  <c:v>Organismo Regulador del Transporte</c:v>
                </c:pt>
                <c:pt idx="1">
                  <c:v>Alcaldía Benito Juárez</c:v>
                </c:pt>
                <c:pt idx="2">
                  <c:v>Alcaldía Cuajimalpa de Morelos</c:v>
                </c:pt>
                <c:pt idx="3">
                  <c:v>Alcaldía Coyoacán</c:v>
                </c:pt>
                <c:pt idx="4">
                  <c:v>Secretaría de Seguridad Ciudadana</c:v>
                </c:pt>
              </c:strCache>
            </c:strRef>
          </c:cat>
          <c:val>
            <c:numRef>
              <c:f>'Top SO más recurridos'!$B$4:$B$8</c:f>
              <c:numCache>
                <c:formatCode>General</c:formatCode>
                <c:ptCount val="5"/>
                <c:pt idx="0">
                  <c:v>194</c:v>
                </c:pt>
                <c:pt idx="1">
                  <c:v>80</c:v>
                </c:pt>
                <c:pt idx="2">
                  <c:v>80</c:v>
                </c:pt>
                <c:pt idx="3">
                  <c:v>54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D-45BF-8163-8B74D121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1559263"/>
        <c:axId val="1631571743"/>
        <c:axId val="0"/>
      </c:bar3DChart>
      <c:catAx>
        <c:axId val="163155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31571743"/>
        <c:crosses val="autoZero"/>
        <c:auto val="1"/>
        <c:lblAlgn val="ctr"/>
        <c:lblOffset val="100"/>
        <c:noMultiLvlLbl val="0"/>
      </c:catAx>
      <c:valAx>
        <c:axId val="16315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55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Registro de recursos interpuestos </a:t>
            </a:r>
          </a:p>
          <a:p>
            <a:pPr>
              <a:defRPr sz="105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(DP)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'Top SO más recurridos'!$B$18</c:f>
              <c:strCache>
                <c:ptCount val="1"/>
                <c:pt idx="0">
                  <c:v>Registro de recursos interpuestos (DP)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'Top SO más recurridos'!$A$19:$A$23</c:f>
              <c:strCache>
                <c:ptCount val="5"/>
                <c:pt idx="0">
                  <c:v>Secretaría de Seguridad Ciudadana</c:v>
                </c:pt>
                <c:pt idx="1">
                  <c:v>Fiscalía General de Justicia</c:v>
                </c:pt>
                <c:pt idx="2">
                  <c:v>Secretaría de Administración y Finanzas</c:v>
                </c:pt>
                <c:pt idx="3">
                  <c:v>Secretaría de la Contraloría General</c:v>
                </c:pt>
                <c:pt idx="4">
                  <c:v>Secretaría de Salud</c:v>
                </c:pt>
              </c:strCache>
            </c:strRef>
          </c:cat>
          <c:val>
            <c:numRef>
              <c:f>'Top SO más recurridos'!$B$19:$B$23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B81-B9C0-E6AB85334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1469823"/>
        <c:axId val="1631470239"/>
      </c:barChart>
      <c:catAx>
        <c:axId val="163146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31470239"/>
        <c:crosses val="autoZero"/>
        <c:auto val="1"/>
        <c:lblAlgn val="ctr"/>
        <c:lblOffset val="100"/>
        <c:noMultiLvlLbl val="0"/>
      </c:catAx>
      <c:valAx>
        <c:axId val="163147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469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y denuncias aprobadas por el Pleno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FF"/>
            </a:solidFill>
            <a:ln>
              <a:noFill/>
            </a:ln>
            <a:effectLst/>
            <a:sp3d/>
          </c:spPr>
          <c:invertIfNegative val="0"/>
          <c:cat>
            <c:strRef>
              <c:f>'Asuntos resueltos por el Pleno'!$A$8:$D$8</c:f>
              <c:strCache>
                <c:ptCount val="4"/>
                <c:pt idx="0">
                  <c:v>IP</c:v>
                </c:pt>
                <c:pt idx="1">
                  <c:v>DP</c:v>
                </c:pt>
                <c:pt idx="2">
                  <c:v>DLT</c:v>
                </c:pt>
                <c:pt idx="3">
                  <c:v>D</c:v>
                </c:pt>
              </c:strCache>
            </c:strRef>
          </c:cat>
          <c:val>
            <c:numRef>
              <c:f>'Asuntos resueltos por el Pleno'!$A$9:$D$9</c:f>
              <c:numCache>
                <c:formatCode>General</c:formatCode>
                <c:ptCount val="4"/>
                <c:pt idx="0" formatCode="#,##0">
                  <c:v>1916</c:v>
                </c:pt>
                <c:pt idx="1">
                  <c:v>55</c:v>
                </c:pt>
                <c:pt idx="2">
                  <c:v>50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2-42C7-BC56-EC1F1426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5153456"/>
        <c:axId val="1115154288"/>
        <c:axId val="0"/>
      </c:bar3DChart>
      <c:catAx>
        <c:axId val="111515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5154288"/>
        <c:crosses val="autoZero"/>
        <c:auto val="1"/>
        <c:lblAlgn val="ctr"/>
        <c:lblOffset val="100"/>
        <c:noMultiLvlLbl val="0"/>
      </c:catAx>
      <c:valAx>
        <c:axId val="111515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515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100">
                <a:latin typeface="Arial" panose="020B0604020202020204" pitchFamily="34" charset="0"/>
                <a:cs typeface="Arial" panose="020B0604020202020204" pitchFamily="34" charset="0"/>
              </a:rPr>
              <a:t>SENTIDO DE LAS RESOLUCIONES A DLT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419-5846-A760-ED0E0C8322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419-5846-A760-ED0E0C8322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419-5846-A760-ED0E0C8322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419-5846-A760-ED0E0C83229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'Sentidos de los asuntos '!$B$37:$B$40</c:f>
              <c:strCache>
                <c:ptCount val="4"/>
                <c:pt idx="0">
                  <c:v>Infundada</c:v>
                </c:pt>
                <c:pt idx="1">
                  <c:v>Desechar</c:v>
                </c:pt>
                <c:pt idx="2">
                  <c:v>Parcialmente fundada</c:v>
                </c:pt>
                <c:pt idx="3">
                  <c:v>Fundada</c:v>
                </c:pt>
              </c:strCache>
            </c:strRef>
          </c:cat>
          <c:val>
            <c:numRef>
              <c:f>'Sentidos de los asuntos '!$C$37:$C$40</c:f>
              <c:numCache>
                <c:formatCode>General</c:formatCode>
                <c:ptCount val="4"/>
                <c:pt idx="0">
                  <c:v>24</c:v>
                </c:pt>
                <c:pt idx="1">
                  <c:v>9</c:v>
                </c:pt>
                <c:pt idx="2">
                  <c:v>16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D-4401-ABBD-00AED94513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87071462284862"/>
          <c:y val="0.36263204517207315"/>
          <c:w val="0.21134389721174585"/>
          <c:h val="0.411419856465431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100">
                <a:latin typeface="Arial" panose="020B0604020202020204" pitchFamily="34" charset="0"/>
                <a:cs typeface="Arial" panose="020B0604020202020204" pitchFamily="34" charset="0"/>
              </a:rPr>
              <a:t>SENTIDO DE LAS RESOLUCIONES A RECURSOS DE REVISIÓN APROBADAS POR EL PLENO EN MATERIA DE ACCESO A LA INFORMACIÓN PÚBLICA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B9D-2041-88C1-382CD6412E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B9D-2041-88C1-382CD6412E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B9D-2041-88C1-382CD6412E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B9D-2041-88C1-382CD6412E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B9D-2041-88C1-382CD6412E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B9D-2041-88C1-382CD6412E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'Sentidos de los asuntos '!$B$5:$B$10</c:f>
              <c:strCache>
                <c:ptCount val="6"/>
                <c:pt idx="0">
                  <c:v>Confirmar</c:v>
                </c:pt>
                <c:pt idx="1">
                  <c:v>Desechar</c:v>
                </c:pt>
                <c:pt idx="2">
                  <c:v>Modificar</c:v>
                </c:pt>
                <c:pt idx="3">
                  <c:v>Ordenar</c:v>
                </c:pt>
                <c:pt idx="4">
                  <c:v>Revocar</c:v>
                </c:pt>
                <c:pt idx="5">
                  <c:v>Sobreseer</c:v>
                </c:pt>
              </c:strCache>
            </c:strRef>
          </c:cat>
          <c:val>
            <c:numRef>
              <c:f>'Sentidos de los asuntos '!$C$5:$C$10</c:f>
              <c:numCache>
                <c:formatCode>General</c:formatCode>
                <c:ptCount val="6"/>
                <c:pt idx="0">
                  <c:v>183</c:v>
                </c:pt>
                <c:pt idx="1">
                  <c:v>265</c:v>
                </c:pt>
                <c:pt idx="2">
                  <c:v>599</c:v>
                </c:pt>
                <c:pt idx="3">
                  <c:v>36</c:v>
                </c:pt>
                <c:pt idx="4">
                  <c:v>532</c:v>
                </c:pt>
                <c:pt idx="5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2-46D9-B097-8C22CFDF7C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72826249843262"/>
          <c:y val="0.40668543703013177"/>
          <c:w val="0.22561968432416563"/>
          <c:h val="0.4470013570388002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100">
                <a:latin typeface="Arial" panose="020B0604020202020204" pitchFamily="34" charset="0"/>
                <a:cs typeface="Arial" panose="020B0604020202020204" pitchFamily="34" charset="0"/>
              </a:rPr>
              <a:t>SENTIDO DE LAS RESOLUCIONES A RECURSOS DE REVISIÓN APROBADAS POR EL PLENO EN MATERIA DE DATOS PERSONALES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A96-6046-A6A7-7B6B564CDD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A96-6046-A6A7-7B6B564CDD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A96-6046-A6A7-7B6B564CDD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A96-6046-A6A7-7B6B564CDD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A96-6046-A6A7-7B6B564CDDD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78-42AE-88C9-79B26D17739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'Sentidos de los asuntos '!$B$20:$B$25</c:f>
              <c:strCache>
                <c:ptCount val="6"/>
                <c:pt idx="0">
                  <c:v>Confirmar</c:v>
                </c:pt>
                <c:pt idx="1">
                  <c:v>Desechar</c:v>
                </c:pt>
                <c:pt idx="2">
                  <c:v>Modificar</c:v>
                </c:pt>
                <c:pt idx="3">
                  <c:v>Ordenar</c:v>
                </c:pt>
                <c:pt idx="4">
                  <c:v>Revocar</c:v>
                </c:pt>
                <c:pt idx="5">
                  <c:v>Sobreseer</c:v>
                </c:pt>
              </c:strCache>
            </c:strRef>
          </c:cat>
          <c:val>
            <c:numRef>
              <c:f>'Sentidos de los asuntos '!$C$20:$C$25</c:f>
              <c:numCache>
                <c:formatCode>General</c:formatCode>
                <c:ptCount val="6"/>
                <c:pt idx="0">
                  <c:v>2</c:v>
                </c:pt>
                <c:pt idx="1">
                  <c:v>21</c:v>
                </c:pt>
                <c:pt idx="2">
                  <c:v>7</c:v>
                </c:pt>
                <c:pt idx="3">
                  <c:v>1</c:v>
                </c:pt>
                <c:pt idx="4">
                  <c:v>17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6-4303-90F7-70F5944CCD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43344883028012"/>
          <c:y val="0.41237484306990208"/>
          <c:w val="0.18713041739937214"/>
          <c:h val="0.3899879497852497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Arial" panose="020B0604020202020204" pitchFamily="34" charset="0"/>
                <a:cs typeface="Arial" panose="020B0604020202020204" pitchFamily="34" charset="0"/>
              </a:rPr>
              <a:t>SENTIDO DE LAS RESOLUCIONES A DENUNCIAS EN MATERIA DE PROTECCIÓN A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0D0-49CA-BD54-4FA371F20C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D0-49CA-BD54-4FA371F20C0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CD33312D-202D-4F88-AC63-6AA22EF95CF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0D0-49CA-BD54-4FA371F20C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A231FCD4-772E-4693-BCDB-95A39777B71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0D0-49CA-BD54-4FA371F20C0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'Sentidos de los asuntos '!$B$53:$B$54</c:f>
              <c:strCache>
                <c:ptCount val="2"/>
                <c:pt idx="0">
                  <c:v>Fundada pero inoperante</c:v>
                </c:pt>
                <c:pt idx="1">
                  <c:v>Parcialmente fundada y ordena</c:v>
                </c:pt>
              </c:strCache>
            </c:strRef>
          </c:cat>
          <c:val>
            <c:numRef>
              <c:f>'Sentidos de los asuntos '!$C$53:$C$54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9CA-BD54-4FA371F20C0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SEGUIMIENTO A LAS RESOLUCIONES SUSCEPTIBLES DE CUMPLIMIENTO POR PARTE DEL SUJETO OBLIGADO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897435897435895E-2"/>
          <c:y val="0.22412993039443155"/>
          <c:w val="0.74028588734100542"/>
          <c:h val="0.738747099767981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D70-B34E-AE1D-995A4810785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D70-B34E-AE1D-995A4810785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D70-B34E-AE1D-995A4810785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Cumplimiento!$A$5:$A$7</c:f>
              <c:strCache>
                <c:ptCount val="3"/>
                <c:pt idx="0">
                  <c:v>Cumplidas</c:v>
                </c:pt>
                <c:pt idx="1">
                  <c:v>Incumplidas*</c:v>
                </c:pt>
                <c:pt idx="2">
                  <c:v>En trámite</c:v>
                </c:pt>
              </c:strCache>
            </c:strRef>
          </c:cat>
          <c:val>
            <c:numRef>
              <c:f>Cumplimiento!$B$5:$B$7</c:f>
              <c:numCache>
                <c:formatCode>General</c:formatCode>
                <c:ptCount val="3"/>
                <c:pt idx="0">
                  <c:v>1048</c:v>
                </c:pt>
                <c:pt idx="1">
                  <c:v>80</c:v>
                </c:pt>
                <c:pt idx="2" formatCode="#,##0">
                  <c:v>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3-4964-8FA6-F32A6C9345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319087</xdr:rowOff>
    </xdr:from>
    <xdr:to>
      <xdr:col>11</xdr:col>
      <xdr:colOff>679450</xdr:colOff>
      <xdr:row>26</xdr:row>
      <xdr:rowOff>69850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A80C39-83EF-3C76-4A8D-7DB08C532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2</xdr:row>
      <xdr:rowOff>3175</xdr:rowOff>
    </xdr:from>
    <xdr:to>
      <xdr:col>10</xdr:col>
      <xdr:colOff>755650</xdr:colOff>
      <xdr:row>14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2BAFB1-5D18-6D64-A366-2390BB2CB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6350</xdr:colOff>
      <xdr:row>17</xdr:row>
      <xdr:rowOff>9525</xdr:rowOff>
    </xdr:from>
    <xdr:to>
      <xdr:col>10</xdr:col>
      <xdr:colOff>755650</xdr:colOff>
      <xdr:row>28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8E455D-62AD-B508-B70B-E37D854ED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3</xdr:row>
      <xdr:rowOff>171450</xdr:rowOff>
    </xdr:from>
    <xdr:to>
      <xdr:col>14</xdr:col>
      <xdr:colOff>0</xdr:colOff>
      <xdr:row>19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E4B9E1-6A0E-4A0D-285D-853107EBC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13228</xdr:colOff>
      <xdr:row>34</xdr:row>
      <xdr:rowOff>1587</xdr:rowOff>
    </xdr:from>
    <xdr:to>
      <xdr:col>11</xdr:col>
      <xdr:colOff>754944</xdr:colOff>
      <xdr:row>47</xdr:row>
      <xdr:rowOff>331786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C7574C-8490-39FF-9C1E-E2EB8D753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7057</xdr:colOff>
      <xdr:row>2</xdr:row>
      <xdr:rowOff>6877</xdr:rowOff>
    </xdr:from>
    <xdr:to>
      <xdr:col>12</xdr:col>
      <xdr:colOff>0</xdr:colOff>
      <xdr:row>14</xdr:row>
      <xdr:rowOff>190500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B5D7AB3-BE9F-5985-FB4D-72F6DA13D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4408</xdr:colOff>
      <xdr:row>17</xdr:row>
      <xdr:rowOff>13932</xdr:rowOff>
    </xdr:from>
    <xdr:to>
      <xdr:col>12</xdr:col>
      <xdr:colOff>0</xdr:colOff>
      <xdr:row>30</xdr:row>
      <xdr:rowOff>190499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9A5A196-54C9-9773-BFD3-BC806017C3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3527</xdr:colOff>
      <xdr:row>49</xdr:row>
      <xdr:rowOff>187677</xdr:rowOff>
    </xdr:from>
    <xdr:to>
      <xdr:col>11</xdr:col>
      <xdr:colOff>740833</xdr:colOff>
      <xdr:row>63</xdr:row>
      <xdr:rowOff>35277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824F17-E370-216C-B6DA-50B1CCF51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806450</xdr:colOff>
      <xdr:row>1</xdr:row>
      <xdr:rowOff>179387</xdr:rowOff>
    </xdr:from>
    <xdr:to>
      <xdr:col>8</xdr:col>
      <xdr:colOff>806450</xdr:colOff>
      <xdr:row>14</xdr:row>
      <xdr:rowOff>7937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1975C4-E134-1E5B-C57B-054C55663B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A7D1-5926-4244-A06F-5F02B401390D}">
  <dimension ref="A2:B8"/>
  <sheetViews>
    <sheetView view="pageBreakPreview" zoomScaleNormal="100" zoomScaleSheetLayoutView="100" workbookViewId="0">
      <selection activeCell="B8" sqref="B8"/>
    </sheetView>
  </sheetViews>
  <sheetFormatPr baseColWidth="10" defaultRowHeight="14.5" x14ac:dyDescent="0.35"/>
  <cols>
    <col min="1" max="1" width="25.81640625" customWidth="1"/>
    <col min="2" max="2" width="16.453125" customWidth="1"/>
  </cols>
  <sheetData>
    <row r="2" spans="1:2" ht="36" customHeight="1" x14ac:dyDescent="0.35">
      <c r="A2" s="32" t="s">
        <v>27</v>
      </c>
      <c r="B2" s="32"/>
    </row>
    <row r="3" spans="1:2" ht="31" x14ac:dyDescent="0.35">
      <c r="A3" s="17" t="s">
        <v>23</v>
      </c>
      <c r="B3" s="18" t="s">
        <v>24</v>
      </c>
    </row>
    <row r="4" spans="1:2" ht="15.5" x14ac:dyDescent="0.35">
      <c r="A4" s="5" t="s">
        <v>0</v>
      </c>
      <c r="B4" s="6">
        <v>1452</v>
      </c>
    </row>
    <row r="5" spans="1:2" ht="15.5" x14ac:dyDescent="0.35">
      <c r="A5" s="5" t="s">
        <v>1</v>
      </c>
      <c r="B5" s="7">
        <v>48</v>
      </c>
    </row>
    <row r="6" spans="1:2" ht="15.5" x14ac:dyDescent="0.35">
      <c r="A6" s="5" t="s">
        <v>2</v>
      </c>
      <c r="B6" s="7">
        <v>33</v>
      </c>
    </row>
    <row r="7" spans="1:2" ht="15.5" x14ac:dyDescent="0.35">
      <c r="A7" s="5" t="s">
        <v>3</v>
      </c>
      <c r="B7" s="7">
        <v>10</v>
      </c>
    </row>
    <row r="8" spans="1:2" ht="15.5" x14ac:dyDescent="0.35">
      <c r="A8" s="8" t="s">
        <v>13</v>
      </c>
      <c r="B8" s="9">
        <f>SUM(B4:B7)</f>
        <v>1543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0AB5-86F3-4CFD-BE01-E6F52D58CA8D}">
  <dimension ref="A1:C24"/>
  <sheetViews>
    <sheetView workbookViewId="0">
      <selection activeCell="E42" sqref="E42"/>
    </sheetView>
  </sheetViews>
  <sheetFormatPr baseColWidth="10" defaultRowHeight="14.5" x14ac:dyDescent="0.35"/>
  <cols>
    <col min="1" max="1" width="38.08984375" customWidth="1"/>
    <col min="2" max="2" width="29.90625" customWidth="1"/>
    <col min="3" max="3" width="12.81640625" customWidth="1"/>
  </cols>
  <sheetData>
    <row r="1" spans="1:3" s="11" customFormat="1" ht="14" x14ac:dyDescent="0.3">
      <c r="A1" s="14" t="s">
        <v>59</v>
      </c>
      <c r="B1" s="14"/>
      <c r="C1" s="14"/>
    </row>
    <row r="3" spans="1:3" ht="32" customHeight="1" x14ac:dyDescent="0.35">
      <c r="A3" s="19" t="s">
        <v>28</v>
      </c>
      <c r="B3" s="20" t="s">
        <v>29</v>
      </c>
    </row>
    <row r="4" spans="1:3" ht="24" customHeight="1" x14ac:dyDescent="0.35">
      <c r="A4" s="13" t="s">
        <v>30</v>
      </c>
      <c r="B4" s="10">
        <v>194</v>
      </c>
    </row>
    <row r="5" spans="1:3" ht="24" customHeight="1" x14ac:dyDescent="0.35">
      <c r="A5" s="13" t="s">
        <v>31</v>
      </c>
      <c r="B5" s="10">
        <v>80</v>
      </c>
    </row>
    <row r="6" spans="1:3" ht="24" customHeight="1" x14ac:dyDescent="0.35">
      <c r="A6" s="13" t="s">
        <v>32</v>
      </c>
      <c r="B6" s="10">
        <v>80</v>
      </c>
    </row>
    <row r="7" spans="1:3" ht="24" customHeight="1" x14ac:dyDescent="0.35">
      <c r="A7" s="13" t="s">
        <v>33</v>
      </c>
      <c r="B7" s="10">
        <v>54</v>
      </c>
    </row>
    <row r="8" spans="1:3" s="40" customFormat="1" ht="23.5" customHeight="1" x14ac:dyDescent="0.35">
      <c r="A8" s="13" t="s">
        <v>34</v>
      </c>
      <c r="B8" s="10">
        <v>44</v>
      </c>
    </row>
    <row r="9" spans="1:3" ht="24" customHeight="1" x14ac:dyDescent="0.35">
      <c r="A9" s="13" t="s">
        <v>13</v>
      </c>
      <c r="B9" s="12">
        <f>SUM(B4:B8)</f>
        <v>452</v>
      </c>
    </row>
    <row r="18" spans="1:2" ht="32" customHeight="1" x14ac:dyDescent="0.35">
      <c r="A18" s="19" t="s">
        <v>28</v>
      </c>
      <c r="B18" s="20" t="s">
        <v>39</v>
      </c>
    </row>
    <row r="19" spans="1:2" s="40" customFormat="1" ht="23.5" customHeight="1" x14ac:dyDescent="0.35">
      <c r="A19" s="13" t="s">
        <v>34</v>
      </c>
      <c r="B19" s="10">
        <v>9</v>
      </c>
    </row>
    <row r="20" spans="1:2" s="40" customFormat="1" ht="23.5" customHeight="1" x14ac:dyDescent="0.35">
      <c r="A20" s="13" t="s">
        <v>35</v>
      </c>
      <c r="B20" s="10">
        <v>6</v>
      </c>
    </row>
    <row r="21" spans="1:2" s="40" customFormat="1" ht="23.5" customHeight="1" x14ac:dyDescent="0.35">
      <c r="A21" s="13" t="s">
        <v>36</v>
      </c>
      <c r="B21" s="10">
        <v>3</v>
      </c>
    </row>
    <row r="22" spans="1:2" s="40" customFormat="1" ht="23.5" customHeight="1" x14ac:dyDescent="0.35">
      <c r="A22" s="13" t="s">
        <v>37</v>
      </c>
      <c r="B22" s="10">
        <v>3</v>
      </c>
    </row>
    <row r="23" spans="1:2" s="40" customFormat="1" ht="23.5" customHeight="1" x14ac:dyDescent="0.35">
      <c r="A23" s="13" t="s">
        <v>38</v>
      </c>
      <c r="B23" s="10">
        <v>3</v>
      </c>
    </row>
    <row r="24" spans="1:2" s="40" customFormat="1" ht="23.5" customHeight="1" x14ac:dyDescent="0.35">
      <c r="A24" s="13" t="s">
        <v>13</v>
      </c>
      <c r="B24" s="41">
        <f>SUM(B19:B23)</f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B213-301E-4313-9126-6A7A7EAE436F}">
  <dimension ref="A2:E9"/>
  <sheetViews>
    <sheetView workbookViewId="0">
      <selection activeCell="C25" sqref="C25"/>
    </sheetView>
  </sheetViews>
  <sheetFormatPr baseColWidth="10" defaultRowHeight="14.5" x14ac:dyDescent="0.35"/>
  <cols>
    <col min="1" max="1" width="12.54296875" customWidth="1"/>
  </cols>
  <sheetData>
    <row r="2" spans="1:5" ht="15.5" x14ac:dyDescent="0.35">
      <c r="A2" s="26" t="s">
        <v>48</v>
      </c>
    </row>
    <row r="6" spans="1:5" ht="18.5" customHeight="1" x14ac:dyDescent="0.35">
      <c r="A6" s="33" t="s">
        <v>49</v>
      </c>
      <c r="B6" s="33"/>
      <c r="C6" s="33" t="s">
        <v>50</v>
      </c>
      <c r="D6" s="33"/>
      <c r="E6" s="34" t="s">
        <v>13</v>
      </c>
    </row>
    <row r="7" spans="1:5" ht="18.5" customHeight="1" x14ac:dyDescent="0.35">
      <c r="A7" s="33"/>
      <c r="B7" s="33"/>
      <c r="C7" s="33"/>
      <c r="D7" s="33"/>
      <c r="E7" s="35"/>
    </row>
    <row r="8" spans="1:5" ht="25" customHeight="1" x14ac:dyDescent="0.35">
      <c r="A8" s="23" t="s">
        <v>44</v>
      </c>
      <c r="B8" s="23" t="s">
        <v>45</v>
      </c>
      <c r="C8" s="23" t="s">
        <v>46</v>
      </c>
      <c r="D8" s="23" t="s">
        <v>47</v>
      </c>
      <c r="E8" s="36"/>
    </row>
    <row r="9" spans="1:5" ht="25" customHeight="1" x14ac:dyDescent="0.35">
      <c r="A9" s="25">
        <v>1916</v>
      </c>
      <c r="B9" s="24">
        <v>55</v>
      </c>
      <c r="C9" s="24">
        <v>50</v>
      </c>
      <c r="D9" s="24">
        <v>2</v>
      </c>
      <c r="E9" s="25">
        <v>2023</v>
      </c>
    </row>
  </sheetData>
  <mergeCells count="3">
    <mergeCell ref="A6:B7"/>
    <mergeCell ref="C6:D7"/>
    <mergeCell ref="E6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631-95F3-42FF-9B29-D181B16B5A68}">
  <dimension ref="B3:C71"/>
  <sheetViews>
    <sheetView view="pageBreakPreview" topLeftCell="A20" zoomScale="90" zoomScaleNormal="100" zoomScaleSheetLayoutView="90" workbookViewId="0">
      <selection activeCell="B59" sqref="B59"/>
    </sheetView>
  </sheetViews>
  <sheetFormatPr baseColWidth="10" defaultRowHeight="15.5" x14ac:dyDescent="0.35"/>
  <cols>
    <col min="1" max="1" width="8.81640625" customWidth="1"/>
    <col min="2" max="3" width="31.54296875" style="3" customWidth="1"/>
    <col min="13" max="13" width="19.26953125" customWidth="1"/>
  </cols>
  <sheetData>
    <row r="3" spans="2:3" ht="61.5" customHeight="1" x14ac:dyDescent="0.35">
      <c r="B3" s="38" t="s">
        <v>12</v>
      </c>
      <c r="C3" s="39"/>
    </row>
    <row r="4" spans="2:3" ht="30" customHeight="1" x14ac:dyDescent="0.35">
      <c r="B4" s="21" t="s">
        <v>4</v>
      </c>
      <c r="C4" s="22" t="s">
        <v>5</v>
      </c>
    </row>
    <row r="5" spans="2:3" ht="21.5" customHeight="1" x14ac:dyDescent="0.35">
      <c r="B5" s="1" t="s">
        <v>6</v>
      </c>
      <c r="C5" s="1">
        <v>183</v>
      </c>
    </row>
    <row r="6" spans="2:3" ht="21.5" customHeight="1" x14ac:dyDescent="0.35">
      <c r="B6" s="1" t="s">
        <v>7</v>
      </c>
      <c r="C6" s="1">
        <v>265</v>
      </c>
    </row>
    <row r="7" spans="2:3" ht="21.5" customHeight="1" x14ac:dyDescent="0.35">
      <c r="B7" s="1" t="s">
        <v>8</v>
      </c>
      <c r="C7" s="1">
        <v>599</v>
      </c>
    </row>
    <row r="8" spans="2:3" ht="21.5" customHeight="1" x14ac:dyDescent="0.35">
      <c r="B8" s="1" t="s">
        <v>9</v>
      </c>
      <c r="C8" s="1">
        <v>36</v>
      </c>
    </row>
    <row r="9" spans="2:3" ht="21.5" customHeight="1" x14ac:dyDescent="0.35">
      <c r="B9" s="1" t="s">
        <v>10</v>
      </c>
      <c r="C9" s="1">
        <v>532</v>
      </c>
    </row>
    <row r="10" spans="2:3" ht="21.5" customHeight="1" x14ac:dyDescent="0.35">
      <c r="B10" s="1" t="s">
        <v>11</v>
      </c>
      <c r="C10" s="1">
        <v>301</v>
      </c>
    </row>
    <row r="11" spans="2:3" ht="21.5" customHeight="1" x14ac:dyDescent="0.35">
      <c r="B11" s="2" t="s">
        <v>13</v>
      </c>
      <c r="C11" s="15">
        <f>SUM(C5:C10)</f>
        <v>1916</v>
      </c>
    </row>
    <row r="18" spans="2:3" ht="53.15" customHeight="1" x14ac:dyDescent="0.35">
      <c r="B18" s="37" t="s">
        <v>14</v>
      </c>
      <c r="C18" s="37"/>
    </row>
    <row r="19" spans="2:3" ht="30" customHeight="1" x14ac:dyDescent="0.35">
      <c r="B19" s="21" t="s">
        <v>4</v>
      </c>
      <c r="C19" s="22" t="s">
        <v>5</v>
      </c>
    </row>
    <row r="20" spans="2:3" ht="21.5" customHeight="1" x14ac:dyDescent="0.35">
      <c r="B20" s="1" t="s">
        <v>6</v>
      </c>
      <c r="C20" s="1">
        <v>2</v>
      </c>
    </row>
    <row r="21" spans="2:3" ht="21.5" customHeight="1" x14ac:dyDescent="0.35">
      <c r="B21" s="1" t="s">
        <v>7</v>
      </c>
      <c r="C21" s="1">
        <v>21</v>
      </c>
    </row>
    <row r="22" spans="2:3" ht="21.5" customHeight="1" x14ac:dyDescent="0.35">
      <c r="B22" s="1" t="s">
        <v>8</v>
      </c>
      <c r="C22" s="1">
        <v>7</v>
      </c>
    </row>
    <row r="23" spans="2:3" ht="21.5" customHeight="1" x14ac:dyDescent="0.35">
      <c r="B23" s="1" t="s">
        <v>9</v>
      </c>
      <c r="C23" s="1">
        <v>1</v>
      </c>
    </row>
    <row r="24" spans="2:3" ht="21.5" customHeight="1" x14ac:dyDescent="0.35">
      <c r="B24" s="1" t="s">
        <v>10</v>
      </c>
      <c r="C24" s="1">
        <v>17</v>
      </c>
    </row>
    <row r="25" spans="2:3" ht="21.5" customHeight="1" x14ac:dyDescent="0.35">
      <c r="B25" s="1" t="s">
        <v>11</v>
      </c>
      <c r="C25" s="1">
        <v>7</v>
      </c>
    </row>
    <row r="26" spans="2:3" ht="21.5" customHeight="1" x14ac:dyDescent="0.35">
      <c r="B26" s="2" t="s">
        <v>13</v>
      </c>
      <c r="C26" s="15">
        <f>SUM(C20:C25)</f>
        <v>55</v>
      </c>
    </row>
    <row r="34" spans="2:3" ht="30" customHeight="1" x14ac:dyDescent="0.35"/>
    <row r="35" spans="2:3" ht="33" customHeight="1" x14ac:dyDescent="0.35">
      <c r="B35" s="37" t="s">
        <v>22</v>
      </c>
      <c r="C35" s="37"/>
    </row>
    <row r="36" spans="2:3" ht="31" x14ac:dyDescent="0.35">
      <c r="B36" s="21" t="s">
        <v>4</v>
      </c>
      <c r="C36" s="22" t="s">
        <v>5</v>
      </c>
    </row>
    <row r="37" spans="2:3" ht="21.5" customHeight="1" x14ac:dyDescent="0.35">
      <c r="B37" s="1" t="s">
        <v>40</v>
      </c>
      <c r="C37" s="1">
        <v>24</v>
      </c>
    </row>
    <row r="38" spans="2:3" ht="21.5" customHeight="1" x14ac:dyDescent="0.35">
      <c r="B38" s="1" t="s">
        <v>7</v>
      </c>
      <c r="C38" s="1">
        <v>9</v>
      </c>
    </row>
    <row r="39" spans="2:3" ht="21.5" customHeight="1" x14ac:dyDescent="0.35">
      <c r="B39" s="1" t="s">
        <v>15</v>
      </c>
      <c r="C39" s="1">
        <v>16</v>
      </c>
    </row>
    <row r="40" spans="2:3" ht="21.5" customHeight="1" x14ac:dyDescent="0.35">
      <c r="B40" s="1" t="s">
        <v>16</v>
      </c>
      <c r="C40" s="1">
        <v>1</v>
      </c>
    </row>
    <row r="41" spans="2:3" ht="21.5" customHeight="1" x14ac:dyDescent="0.35">
      <c r="B41" s="2" t="s">
        <v>17</v>
      </c>
      <c r="C41" s="4">
        <f>SUM(C37:C40)</f>
        <v>50</v>
      </c>
    </row>
    <row r="48" spans="2:3" ht="41.15" customHeight="1" x14ac:dyDescent="0.35"/>
    <row r="51" spans="2:3" ht="32" customHeight="1" x14ac:dyDescent="0.35">
      <c r="B51" s="37" t="s">
        <v>41</v>
      </c>
      <c r="C51" s="37"/>
    </row>
    <row r="52" spans="2:3" ht="31" x14ac:dyDescent="0.35">
      <c r="B52" s="21" t="s">
        <v>4</v>
      </c>
      <c r="C52" s="22" t="s">
        <v>5</v>
      </c>
    </row>
    <row r="53" spans="2:3" ht="21.5" customHeight="1" x14ac:dyDescent="0.35">
      <c r="B53" s="1" t="s">
        <v>42</v>
      </c>
      <c r="C53" s="1">
        <v>1</v>
      </c>
    </row>
    <row r="54" spans="2:3" ht="21.5" customHeight="1" x14ac:dyDescent="0.35">
      <c r="B54" s="16" t="s">
        <v>43</v>
      </c>
      <c r="C54" s="1">
        <v>1</v>
      </c>
    </row>
    <row r="55" spans="2:3" ht="21.5" customHeight="1" x14ac:dyDescent="0.35">
      <c r="B55" s="2" t="s">
        <v>17</v>
      </c>
      <c r="C55" s="4">
        <f>SUM(C53:C54)</f>
        <v>2</v>
      </c>
    </row>
    <row r="71" ht="27" customHeight="1" x14ac:dyDescent="0.35"/>
  </sheetData>
  <mergeCells count="4">
    <mergeCell ref="B18:C18"/>
    <mergeCell ref="B3:C3"/>
    <mergeCell ref="B35:C35"/>
    <mergeCell ref="B51:C5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B891-2CB2-4DDC-9715-0F6BB6DD1EF5}">
  <dimension ref="A3:B8"/>
  <sheetViews>
    <sheetView view="pageBreakPreview" zoomScaleNormal="100" zoomScaleSheetLayoutView="100" workbookViewId="0">
      <selection activeCell="B7" sqref="B7"/>
    </sheetView>
  </sheetViews>
  <sheetFormatPr baseColWidth="10" defaultRowHeight="15.5" x14ac:dyDescent="0.35"/>
  <cols>
    <col min="1" max="2" width="27.7265625" style="3" customWidth="1"/>
    <col min="9" max="9" width="13" customWidth="1"/>
  </cols>
  <sheetData>
    <row r="3" spans="1:2" ht="49.5" customHeight="1" x14ac:dyDescent="0.35">
      <c r="A3" s="37" t="s">
        <v>21</v>
      </c>
      <c r="B3" s="37"/>
    </row>
    <row r="4" spans="1:2" ht="20.149999999999999" customHeight="1" x14ac:dyDescent="0.35">
      <c r="A4" s="21" t="s">
        <v>25</v>
      </c>
      <c r="B4" s="21" t="s">
        <v>26</v>
      </c>
    </row>
    <row r="5" spans="1:2" ht="25" customHeight="1" x14ac:dyDescent="0.35">
      <c r="A5" s="1" t="s">
        <v>18</v>
      </c>
      <c r="B5" s="27">
        <v>1048</v>
      </c>
    </row>
    <row r="6" spans="1:2" ht="25" customHeight="1" x14ac:dyDescent="0.35">
      <c r="A6" s="1" t="s">
        <v>19</v>
      </c>
      <c r="B6" s="27">
        <v>80</v>
      </c>
    </row>
    <row r="7" spans="1:2" ht="25" customHeight="1" x14ac:dyDescent="0.35">
      <c r="A7" s="1" t="s">
        <v>20</v>
      </c>
      <c r="B7" s="28">
        <v>5328</v>
      </c>
    </row>
    <row r="8" spans="1:2" ht="25" customHeight="1" x14ac:dyDescent="0.35">
      <c r="A8" s="2" t="s">
        <v>17</v>
      </c>
      <c r="B8" s="29">
        <f>SUM(B5:B7)</f>
        <v>6456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3122-065A-4828-897A-B1E0E01D8DD1}">
  <dimension ref="A1:B11"/>
  <sheetViews>
    <sheetView tabSelected="1" workbookViewId="0">
      <selection activeCell="B10" sqref="B10:B11"/>
    </sheetView>
  </sheetViews>
  <sheetFormatPr baseColWidth="10" defaultRowHeight="14.5" x14ac:dyDescent="0.35"/>
  <cols>
    <col min="1" max="1" width="54.1796875" customWidth="1"/>
    <col min="2" max="2" width="16.26953125" customWidth="1"/>
  </cols>
  <sheetData>
    <row r="1" spans="1:2" ht="15" thickBot="1" x14ac:dyDescent="0.4"/>
    <row r="2" spans="1:2" ht="52" customHeight="1" thickBot="1" x14ac:dyDescent="0.4">
      <c r="A2" s="42" t="s">
        <v>51</v>
      </c>
      <c r="B2" s="43"/>
    </row>
    <row r="3" spans="1:2" ht="34.5" customHeight="1" thickBot="1" x14ac:dyDescent="0.4">
      <c r="A3" s="31" t="s">
        <v>52</v>
      </c>
      <c r="B3" s="44" t="s">
        <v>13</v>
      </c>
    </row>
    <row r="4" spans="1:2" ht="34.5" customHeight="1" thickBot="1" x14ac:dyDescent="0.4">
      <c r="A4" s="30" t="s">
        <v>53</v>
      </c>
      <c r="B4" s="45">
        <v>2</v>
      </c>
    </row>
    <row r="5" spans="1:2" ht="34.5" customHeight="1" thickBot="1" x14ac:dyDescent="0.4">
      <c r="A5" s="30" t="s">
        <v>54</v>
      </c>
      <c r="B5" s="45">
        <v>6</v>
      </c>
    </row>
    <row r="6" spans="1:2" ht="34.5" customHeight="1" thickBot="1" x14ac:dyDescent="0.4">
      <c r="A6" s="30" t="s">
        <v>55</v>
      </c>
      <c r="B6" s="45">
        <v>21</v>
      </c>
    </row>
    <row r="7" spans="1:2" ht="34.5" customHeight="1" thickBot="1" x14ac:dyDescent="0.4">
      <c r="A7" s="30" t="s">
        <v>56</v>
      </c>
      <c r="B7" s="45">
        <v>38</v>
      </c>
    </row>
    <row r="8" spans="1:2" ht="34.5" customHeight="1" thickBot="1" x14ac:dyDescent="0.4">
      <c r="A8" s="30" t="s">
        <v>57</v>
      </c>
      <c r="B8" s="45">
        <v>12</v>
      </c>
    </row>
    <row r="9" spans="1:2" ht="34.5" customHeight="1" thickBot="1" x14ac:dyDescent="0.4">
      <c r="A9" s="30" t="s">
        <v>58</v>
      </c>
      <c r="B9" s="45">
        <v>4</v>
      </c>
    </row>
    <row r="10" spans="1:2" ht="34.5" customHeight="1" thickBot="1" x14ac:dyDescent="0.4">
      <c r="A10" s="30" t="s">
        <v>60</v>
      </c>
      <c r="B10" s="45">
        <v>59</v>
      </c>
    </row>
    <row r="11" spans="1:2" ht="34.5" customHeight="1" thickBot="1" x14ac:dyDescent="0.4">
      <c r="A11" s="31" t="s">
        <v>13</v>
      </c>
      <c r="B11" s="46">
        <f>SUM(B4:B10)</f>
        <v>142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Asuntos interpuestos</vt:lpstr>
      <vt:lpstr>Top SO más recurridos</vt:lpstr>
      <vt:lpstr>Asuntos resueltos por el Pleno</vt:lpstr>
      <vt:lpstr>Sentidos de los asuntos </vt:lpstr>
      <vt:lpstr>Cumplimiento</vt:lpstr>
      <vt:lpstr>Vistas al OIC</vt:lpstr>
      <vt:lpstr>'Asuntos interpuestos'!Área_de_impresión</vt:lpstr>
      <vt:lpstr>'Sentidos de los asuntos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Trujillo Velázquez</dc:creator>
  <cp:lastModifiedBy>Alam Christhian Juárez Flores</cp:lastModifiedBy>
  <dcterms:created xsi:type="dcterms:W3CDTF">2022-09-27T16:32:29Z</dcterms:created>
  <dcterms:modified xsi:type="dcterms:W3CDTF">2023-01-26T18:48:59Z</dcterms:modified>
</cp:coreProperties>
</file>